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3" activeTab="6"/>
  </bookViews>
  <sheets>
    <sheet name="Инструкция" sheetId="1" r:id="rId1"/>
    <sheet name="Выбор субъекта РФ" sheetId="2" state="veryHidden" r:id="rId2"/>
    <sheet name="Титульный" sheetId="3" r:id="rId3"/>
    <sheet name="ХВ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'ХВС доступ'!$F$18:$F$20</definedName>
    <definedName name="checkBC_2">'Ссылки на публикации'!$G$15:$K$16</definedName>
    <definedName name="checkEtcBC_1">'ХВС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'REESTR_MO'!$A$2:$C$26</definedName>
    <definedName name="LIST_ORG_VS">'REESTR_ORG'!$A$2:$H$35</definedName>
    <definedName name="list_units">'TEHSHEET'!$K$2:$K$3</definedName>
    <definedName name="logic">'TEHSHEET'!$A$2:$A$3</definedName>
    <definedName name="mo_check">'Титульный'!$F$33:$F$35</definedName>
    <definedName name="MO_LIST_10">'REESTR_MO'!$B$13:$B$14</definedName>
    <definedName name="MO_LIST_11">'REESTR_MO'!$B$15:$B$16</definedName>
    <definedName name="MO_LIST_12">'REESTR_MO'!$B$17</definedName>
    <definedName name="MO_LIST_13">'REESTR_MO'!$B$18:$B$20</definedName>
    <definedName name="MO_LIST_14">'REESTR_MO'!$B$21:$B$22</definedName>
    <definedName name="MO_LIST_15">'REESTR_MO'!$B$23</definedName>
    <definedName name="MO_LIST_16">'REESTR_MO'!$B$24</definedName>
    <definedName name="MO_LIST_17">'REESTR_MO'!$B$25</definedName>
    <definedName name="MO_LIST_18">'REESTR_MO'!$B$26</definedName>
    <definedName name="MO_LIST_2">'REESTR_MO'!$B$2:$B$3</definedName>
    <definedName name="MO_LIST_3">'REESTR_MO'!$B$4</definedName>
    <definedName name="MO_LIST_4">'REESTR_MO'!$B$5</definedName>
    <definedName name="MO_LIST_5">'REESTR_MO'!$B$6</definedName>
    <definedName name="MO_LIST_6">'REESTR_MO'!$B$7:$B$8</definedName>
    <definedName name="MO_LIST_7">'REESTR_MO'!$B$9</definedName>
    <definedName name="MO_LIST_8">'REESTR_MO'!$B$10:$B$11</definedName>
    <definedName name="MO_LIST_9">'REESTR_MO'!$B$12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>'REESTR_MO'!$D$2:$D$18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'REESTR_FILTERED'!$A$2:$H$25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<sst xmlns="http://schemas.openxmlformats.org/spreadsheetml/2006/main" count="1089" uniqueCount="568">
  <si>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</si>
  <si>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</si>
  <si>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</si>
  <si>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</si>
  <si>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</si>
  <si>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</si>
  <si>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</si>
  <si>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</si>
  <si>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</si>
  <si>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</si>
  <si>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</si>
  <si>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</si>
  <si>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</si>
  <si>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</si>
  <si>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</si>
  <si>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</si>
  <si>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</si>
  <si>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</si>
  <si>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</si>
  <si>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</si>
  <si>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</si>
  <si>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</si>
  <si>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</si>
  <si>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</si>
  <si>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</si>
  <si>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</si>
  <si>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</si>
  <si>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</si>
  <si>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</si>
  <si>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</si>
  <si>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</si>
  <si>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</si>
  <si>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</si>
  <si>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</si>
  <si>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</si>
  <si>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</si>
  <si>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</si>
  <si>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</si>
  <si>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</si>
  <si>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</si>
  <si>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</si>
  <si>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</si>
  <si>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</si>
  <si>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</si>
  <si>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</si>
  <si>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</si>
  <si>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</si>
  <si>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</si>
  <si>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</si>
  <si>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</si>
  <si>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</si>
  <si>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</si>
  <si>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</si>
  <si>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</si>
  <si>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</si>
  <si>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</si>
  <si>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</si>
  <si>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</si>
  <si>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</si>
  <si>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</si>
  <si>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</si>
  <si>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</si>
  <si>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</si>
  <si>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</si>
  <si>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</si>
  <si>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</si>
  <si>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</si>
  <si>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</si>
  <si>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</si>
  <si>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</si>
  <si>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</si>
  <si>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</si>
  <si>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</si>
  <si>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</si>
  <si>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</si>
  <si>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</si>
  <si>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</si>
  <si>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</si>
  <si>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</si>
  <si>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</si>
  <si>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</si>
  <si>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</si>
  <si>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</si>
  <si>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</si>
  <si>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</si>
  <si>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</si>
  <si>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</si>
  <si>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</si>
  <si>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</si>
  <si>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</si>
  <si>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</si>
  <si>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</si>
  <si>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</si>
  <si>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</si>
  <si>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</si>
  <si>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</si>
  <si>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</si>
  <si>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</si>
  <si>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</si>
  <si>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</si>
  <si>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</si>
  <si>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</si>
  <si>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</si>
  <si>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</si>
  <si>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</si>
  <si>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</si>
  <si>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</si>
  <si>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</si>
  <si>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</si>
  <si>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</si>
  <si>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</si>
  <si>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</si>
  <si>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</si>
  <si>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</si>
  <si>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</si>
  <si>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</si>
  <si>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</si>
  <si>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</si>
  <si>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</si>
  <si>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</si>
  <si>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</si>
  <si>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</si>
  <si>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</si>
  <si>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</si>
  <si>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</si>
  <si>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</si>
  <si>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</si>
  <si>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</si>
  <si>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</si>
  <si>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</si>
  <si>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</si>
  <si>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</si>
  <si>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</si>
  <si>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</si>
  <si>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</si>
  <si>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</si>
  <si>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</si>
  <si>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</si>
  <si>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</si>
  <si>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</si>
  <si>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</si>
  <si>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</si>
  <si>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</si>
  <si>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</si>
  <si>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</si>
  <si>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</si>
  <si>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</si>
  <si>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</si>
  <si>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</si>
  <si>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</si>
  <si>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</si>
  <si>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</si>
  <si>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</si>
  <si>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</si>
  <si>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</si>
  <si>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</si>
  <si>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</si>
  <si>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</si>
  <si>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</si>
  <si>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</si>
  <si>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</si>
  <si>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</si>
  <si>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</si>
  <si>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</si>
  <si>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</si>
  <si>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</si>
  <si>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</si>
  <si>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</si>
  <si>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</si>
  <si>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</si>
  <si>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</si>
  <si>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</si>
  <si>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</si>
  <si>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</si>
  <si>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</si>
  <si>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</si>
  <si>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</si>
  <si>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</si>
  <si>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</si>
  <si>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</si>
  <si>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</si>
  <si>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</si>
  <si>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</si>
  <si>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</si>
  <si>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</si>
  <si>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</si>
  <si>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</si>
  <si>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</si>
  <si>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</si>
  <si>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</si>
  <si>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</si>
  <si>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</si>
  <si>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</si>
  <si>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</si>
  <si>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</si>
  <si>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</si>
  <si>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</si>
  <si>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</si>
  <si>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</si>
  <si>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</si>
  <si>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</si>
  <si>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</si>
  <si>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</si>
  <si>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</si>
  <si>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</si>
  <si>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</si>
  <si>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</si>
  <si>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</si>
  <si>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</si>
  <si>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</si>
  <si>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</si>
  <si>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</si>
  <si>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</si>
  <si>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</si>
  <si>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</si>
  <si>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</si>
  <si>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</si>
  <si>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</si>
  <si>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</si>
  <si>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</si>
  <si>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</si>
  <si>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</si>
  <si>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</si>
  <si>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</si>
  <si>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</si>
  <si>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</si>
  <si>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</si>
  <si>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</si>
  <si>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</si>
  <si>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</si>
  <si>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</si>
  <si>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</si>
  <si>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</si>
  <si>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</si>
  <si>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</si>
  <si>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</si>
  <si>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</si>
  <si>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</si>
  <si>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</si>
  <si>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</si>
  <si>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</si>
  <si>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</si>
  <si>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</si>
  <si>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</si>
  <si>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</si>
  <si>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</si>
  <si>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</si>
  <si>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</si>
  <si>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</si>
  <si>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</si>
  <si>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</si>
  <si>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</si>
  <si>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</si>
  <si>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</si>
  <si>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</si>
  <si>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</si>
  <si>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</si>
  <si>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</si>
  <si>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</si>
  <si>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</si>
  <si>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</si>
  <si>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</si>
  <si>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</si>
  <si>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</si>
  <si>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</si>
  <si>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</si>
  <si>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</si>
  <si>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</si>
  <si>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</si>
  <si>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</si>
  <si>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</si>
  <si>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</si>
  <si>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</si>
  <si>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</si>
  <si>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</si>
  <si>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</si>
  <si>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</si>
  <si>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</si>
  <si>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</si>
  <si>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</si>
  <si>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</si>
  <si>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</si>
  <si>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</si>
  <si>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</si>
  <si>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</si>
  <si>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</si>
  <si>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</si>
  <si>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</si>
  <si>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</si>
  <si>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</si>
  <si>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</si>
  <si>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</si>
  <si>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</si>
  <si>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</si>
  <si>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</si>
  <si>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</si>
  <si>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</si>
  <si>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</si>
  <si>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</si>
  <si>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</si>
  <si>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</si>
  <si>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</si>
  <si>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</si>
  <si>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</si>
  <si>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</si>
  <si>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</si>
  <si>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</si>
  <si>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</si>
  <si>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</si>
  <si>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</si>
  <si>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</si>
  <si>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</si>
  <si>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</si>
  <si>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</si>
  <si>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</si>
  <si>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</si>
  <si>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</si>
  <si>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</si>
  <si>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</si>
  <si>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</si>
  <si>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</si>
  <si>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</si>
  <si>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</si>
  <si>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</si>
  <si>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</si>
  <si>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</si>
  <si>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</si>
  <si>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</si>
  <si>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</si>
  <si>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</si>
  <si>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</si>
  <si>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</si>
  <si>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</si>
  <si>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</si>
  <si>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</si>
  <si>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</si>
  <si>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</si>
  <si>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</si>
  <si>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</si>
  <si>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</si>
  <si>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</si>
  <si>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</si>
  <si>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</si>
  <si>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</si>
  <si>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</si>
  <si>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</si>
  <si>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</si>
  <si>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</si>
  <si>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</si>
  <si>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</si>
  <si>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</si>
  <si>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</si>
  <si>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</si>
  <si>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</si>
  <si>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</si>
  <si>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</si>
  <si>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</si>
  <si>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</si>
  <si>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</si>
  <si>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</si>
  <si>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</si>
  <si>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</si>
  <si>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</si>
  <si>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</si>
  <si>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</si>
  <si>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</si>
  <si>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</si>
  <si>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</si>
  <si>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</si>
  <si>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</si>
  <si>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</si>
  <si>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</si>
  <si>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</si>
  <si>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</si>
  <si>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</si>
  <si>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</si>
  <si>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</si>
  <si>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</si>
  <si>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</si>
  <si>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</si>
  <si>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</si>
  <si>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</si>
  <si>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</si>
  <si>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</si>
  <si>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</si>
  <si>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</si>
  <si>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</si>
  <si>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</si>
  <si>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</si>
  <si>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</si>
  <si>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</si>
  <si>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</si>
  <si>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</si>
  <si>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</si>
  <si>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</si>
  <si>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</si>
  <si>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</si>
  <si>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</si>
  <si>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</si>
  <si>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</si>
  <si>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</si>
  <si>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</si>
  <si>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</si>
  <si>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</si>
  <si>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</si>
  <si>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</si>
  <si>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</si>
  <si>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</si>
  <si>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</si>
  <si>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</si>
  <si>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</si>
  <si>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</si>
  <si>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</si>
  <si>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</si>
  <si>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</si>
  <si>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</si>
  <si>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</si>
  <si>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</si>
  <si>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</si>
  <si>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</si>
  <si>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</si>
  <si>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</si>
  <si>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</si>
  <si>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</si>
  <si>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</si>
  <si>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</si>
  <si>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</si>
  <si>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</si>
  <si>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</si>
  <si>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</si>
  <si>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</si>
  <si>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JKH.OPEN.INFO.QUARTER.HVS</t>
    </r>
  </si>
  <si>
    <t>Показатели подлежащие раскрытию в сфере холодного водоснабжения (3)</t>
  </si>
  <si>
    <t>ХВС доступ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</si>
  <si>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</si>
  <si>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** При наличии у регулируемой организации раздельных систем холодного водоснабжения информация о резерве мощности таких</t>
  </si>
  <si>
    <t>систем публикуется в отношении каждой системы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</si>
  <si>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</si>
  <si>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</si>
  <si>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</si>
  <si>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</si>
  <si>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 **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</si>
  <si>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</si>
  <si>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Ачхой-Мартановский район</t>
  </si>
  <si>
    <t>96202000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</si>
  <si>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</si>
  <si>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</si>
  <si>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</si>
  <si>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Оказание услуг в сфере водоснабжения и очистки сточных вод</t>
  </si>
  <si>
    <t>с.Ачхой-Мартан</t>
  </si>
  <si>
    <t>96202802</t>
  </si>
  <si>
    <t>Веденский район</t>
  </si>
  <si>
    <t>96204000</t>
  </si>
  <si>
    <t>МУП "ПУЖКХ Веденского района"</t>
  </si>
  <si>
    <t>2003000066</t>
  </si>
  <si>
    <t>200301001</t>
  </si>
  <si>
    <t>Оказание услуг в сфере водоснабжения</t>
  </si>
  <si>
    <t>Грозненский район</t>
  </si>
  <si>
    <t>96207000</t>
  </si>
  <si>
    <t>Грозный</t>
  </si>
  <si>
    <t>96401000</t>
  </si>
  <si>
    <t>ГУП "Чечводоканал"</t>
  </si>
  <si>
    <t>2013001100</t>
  </si>
  <si>
    <t>201301001</t>
  </si>
  <si>
    <t>МУП "Горводоканал"</t>
  </si>
  <si>
    <t>2014262842</t>
  </si>
  <si>
    <t>201501001</t>
  </si>
  <si>
    <t>ОАО "Славянка"</t>
  </si>
  <si>
    <t>7702707386</t>
  </si>
  <si>
    <t>201643001</t>
  </si>
  <si>
    <t>ФГУ "Управление "Чеченмелиоводхоз"</t>
  </si>
  <si>
    <t>2020000122</t>
  </si>
  <si>
    <t>201401001</t>
  </si>
  <si>
    <t>Гудермеский район</t>
  </si>
  <si>
    <t>96210000</t>
  </si>
  <si>
    <t>Гудермес</t>
  </si>
  <si>
    <t>МУП "ПУЖКХ Гудермесского района"</t>
  </si>
  <si>
    <t>2005000390</t>
  </si>
  <si>
    <t>200501001</t>
  </si>
  <si>
    <t>Итум-Калинский район</t>
  </si>
  <si>
    <t>96211000</t>
  </si>
  <si>
    <t>Курчалоевский район</t>
  </si>
  <si>
    <t>96212000</t>
  </si>
  <si>
    <t>с.Курчалой</t>
  </si>
  <si>
    <t>96212819</t>
  </si>
  <si>
    <t>Надтеречный район</t>
  </si>
  <si>
    <t>96216000</t>
  </si>
  <si>
    <t>МУП "ПУЖКХ Надтеречного района"</t>
  </si>
  <si>
    <t>2007000846</t>
  </si>
  <si>
    <t>200701001</t>
  </si>
  <si>
    <t>МУП "Райводоканал "Надтеречный"</t>
  </si>
  <si>
    <t>2007004706</t>
  </si>
  <si>
    <t>Наурский район</t>
  </si>
  <si>
    <t>96222000</t>
  </si>
  <si>
    <t>Калиновская ст.</t>
  </si>
  <si>
    <t>96222807</t>
  </si>
  <si>
    <t>Ножай-Юртовский район</t>
  </si>
  <si>
    <t>96225000</t>
  </si>
  <si>
    <t>Ножай-Юрт с.</t>
  </si>
  <si>
    <t>96225001</t>
  </si>
  <si>
    <t>МУП "ПУЖКХ Ножай-Юртовского района"</t>
  </si>
  <si>
    <t>2009000256</t>
  </si>
  <si>
    <t>200901001</t>
  </si>
  <si>
    <t>Сунженский район</t>
  </si>
  <si>
    <t>96231000</t>
  </si>
  <si>
    <t>Урус-Мартановский район</t>
  </si>
  <si>
    <t>96634000</t>
  </si>
  <si>
    <t>Урус-Мартан</t>
  </si>
  <si>
    <t>96234000</t>
  </si>
  <si>
    <t>Шалинский район</t>
  </si>
  <si>
    <t>96237000</t>
  </si>
  <si>
    <t>Шали</t>
  </si>
  <si>
    <t>96237501</t>
  </si>
  <si>
    <t>Шаройский район</t>
  </si>
  <si>
    <t>96291000</t>
  </si>
  <si>
    <t>Шатойский район</t>
  </si>
  <si>
    <t>96228000</t>
  </si>
  <si>
    <t>МУП "ПУЖКХ Шатойского района"</t>
  </si>
  <si>
    <t>2017000718</t>
  </si>
  <si>
    <t>201701001</t>
  </si>
  <si>
    <t>Шелковской район</t>
  </si>
  <si>
    <t>96240000</t>
  </si>
  <si>
    <t>г.Аргун</t>
  </si>
  <si>
    <t>96402000</t>
  </si>
  <si>
    <t>№</t>
  </si>
  <si>
    <t>с. Алхан-Юрт</t>
  </si>
  <si>
    <t>96634404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</si>
  <si>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</si>
  <si>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</si>
  <si>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</si>
  <si>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</si>
  <si>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</si>
  <si>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</si>
  <si>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</si>
  <si>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</si>
  <si>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</si>
  <si>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</si>
  <si>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</si>
  <si>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</si>
  <si>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</si>
  <si>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</si>
  <si>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</si>
  <si>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</si>
  <si>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</si>
  <si>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МО_ОКТМО</t>
  </si>
  <si>
    <t>ИМЯ ДИАПАЗОНА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</si>
  <si>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</si>
  <si>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</si>
  <si>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</si>
  <si>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</si>
  <si>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Дата последнего обновления реестра МР/МО: 16.04.2012 13:59:27</t>
  </si>
  <si>
    <t>Ошибка</t>
  </si>
  <si>
    <t>Ссылки на публикации!G16</t>
  </si>
  <si>
    <t>Не указано значение на листе 'Ссылки на публикации'!</t>
  </si>
  <si>
    <t>Ссылки на публикации!H16</t>
  </si>
  <si>
    <t>Ссылки на публикации!I16</t>
  </si>
  <si>
    <t>Ссылки на публикации!J16</t>
  </si>
  <si>
    <t>Джаватханов Ю.Ш.</t>
  </si>
  <si>
    <t>8-928-744-47-90</t>
  </si>
  <si>
    <t>Неткачев В.М.</t>
  </si>
  <si>
    <t>мастер</t>
  </si>
  <si>
    <t>8-928-897-75-52</t>
  </si>
  <si>
    <t>Дата последнего обновления реестра организаций: 10.05.2012 12:27:28</t>
  </si>
  <si>
    <t>107174, г. Москва, ул. Новая Басманная, 2</t>
  </si>
  <si>
    <t>357200 г. Минеральные Воды  ул. Октябрьская,3</t>
  </si>
  <si>
    <t xml:space="preserve">Шевченко Оксана Владимировна </t>
  </si>
  <si>
    <t>863 259 00 98</t>
  </si>
  <si>
    <t>skdtv@yandex.ru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</si>
</sst>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3" fillId="0" borderId="1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35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0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66" fillId="0" borderId="47" xfId="872" applyNumberFormat="1" applyFont="1" applyBorder="1" applyAlignment="1" applyProtection="1">
      <alignment horizontal="center" vertical="center"/>
      <protection/>
    </xf>
    <xf numFmtId="49" fontId="0" fillId="0" borderId="47" xfId="0" applyFont="1" applyBorder="1" applyAlignment="1" applyProtection="1">
      <alignment vertical="center"/>
      <protection/>
    </xf>
    <xf numFmtId="49" fontId="0" fillId="0" borderId="47" xfId="0" applyFont="1" applyBorder="1" applyAlignment="1" applyProtection="1">
      <alignment vertical="center" wrapText="1"/>
      <protection/>
    </xf>
    <xf numFmtId="49" fontId="66" fillId="0" borderId="20" xfId="872" applyNumberFormat="1" applyFont="1" applyBorder="1" applyAlignment="1" applyProtection="1">
      <alignment horizontal="center" vertical="center"/>
      <protection/>
    </xf>
    <xf numFmtId="49" fontId="0" fillId="0" borderId="20" xfId="0" applyFont="1" applyBorder="1" applyAlignment="1" applyProtection="1">
      <alignment vertical="center"/>
      <protection/>
    </xf>
    <xf numFmtId="49" fontId="0" fillId="0" borderId="20" xfId="0" applyFont="1" applyBorder="1" applyAlignment="1" applyProtection="1">
      <alignment vertical="center" wrapText="1"/>
      <protection/>
    </xf>
    <xf numFmtId="49" fontId="0" fillId="31" borderId="10" xfId="0" applyNumberFormat="1" applyFill="1" applyBorder="1" applyAlignment="1" applyProtection="1">
      <alignment horizontal="left" vertical="center" wrapText="1" indent="1"/>
      <protection locked="0"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55" fillId="30" borderId="0" xfId="1171" applyFont="1" applyFill="1" applyBorder="1" applyAlignment="1" applyProtection="1">
      <alignment vertical="top" wrapTex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2" xfId="1176" applyNumberFormat="1" applyFont="1" applyFill="1" applyBorder="1" applyAlignment="1" applyProtection="1">
      <alignment horizontal="center" vertical="center" wrapText="1"/>
      <protection/>
    </xf>
    <xf numFmtId="0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56" fillId="30" borderId="74" xfId="1172" applyFont="1" applyFill="1" applyBorder="1" applyAlignment="1" applyProtection="1">
      <alignment horizontal="center" vertical="center" wrapText="1"/>
      <protection/>
    </xf>
    <xf numFmtId="0" fontId="56" fillId="30" borderId="75" xfId="1172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55" fillId="30" borderId="74" xfId="1172" applyFont="1" applyFill="1" applyBorder="1" applyAlignment="1" applyProtection="1">
      <alignment horizontal="center" vertical="center" wrapText="1"/>
      <protection/>
    </xf>
    <xf numFmtId="0" fontId="55" fillId="30" borderId="75" xfId="1172" applyFont="1" applyFill="1" applyBorder="1" applyAlignment="1" applyProtection="1">
      <alignment horizontal="center" vertical="center" wrapText="1"/>
      <protection/>
    </xf>
    <xf numFmtId="0" fontId="14" fillId="30" borderId="76" xfId="1176" applyNumberFormat="1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0" fontId="14" fillId="30" borderId="78" xfId="1176" applyNumberFormat="1" applyFont="1" applyFill="1" applyBorder="1" applyAlignment="1" applyProtection="1">
      <alignment horizontal="center" vertical="center" wrapText="1"/>
      <protection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49" fontId="14" fillId="30" borderId="72" xfId="1176" applyNumberFormat="1" applyFont="1" applyFill="1" applyBorder="1" applyAlignment="1" applyProtection="1">
      <alignment horizontal="center" vertical="center" wrapText="1"/>
      <protection/>
    </xf>
    <xf numFmtId="49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80" xfId="0" applyFont="1" applyFill="1" applyBorder="1" applyAlignment="1" applyProtection="1">
      <alignment horizontal="center" vertical="center" wrapText="1"/>
      <protection locked="0"/>
    </xf>
    <xf numFmtId="49" fontId="55" fillId="30" borderId="74" xfId="1177" applyNumberFormat="1" applyFont="1" applyFill="1" applyBorder="1" applyAlignment="1" applyProtection="1">
      <alignment horizontal="center" vertical="center" wrapText="1"/>
      <protection/>
    </xf>
    <xf numFmtId="49" fontId="55" fillId="30" borderId="75" xfId="1177" applyNumberFormat="1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80" xfId="0" applyFill="1" applyBorder="1" applyAlignment="1" applyProtection="1">
      <alignment horizontal="center" vertical="center" wrapText="1"/>
      <protection locked="0"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3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2" xfId="1166" applyNumberFormat="1" applyFont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4" xfId="1166" applyNumberFormat="1" applyFont="1" applyFill="1" applyBorder="1" applyAlignment="1" applyProtection="1">
      <alignment horizontal="center" vertical="center" wrapText="1"/>
      <protection/>
    </xf>
    <xf numFmtId="49" fontId="17" fillId="3" borderId="85" xfId="1166" applyNumberFormat="1" applyFont="1" applyFill="1" applyBorder="1" applyAlignment="1" applyProtection="1">
      <alignment horizontal="center" vertical="center" wrapText="1"/>
      <protection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й заголовок" xfId="1046"/>
    <cellStyle name="Мой заголовок листа" xfId="1047"/>
    <cellStyle name="Мои наименования показателей" xfId="1048"/>
    <cellStyle name="Мои наименования показателей 2" xfId="1049"/>
    <cellStyle name="Мои наименования показателей 2 2" xfId="1050"/>
    <cellStyle name="Мои наименования показателей 2 3" xfId="1051"/>
    <cellStyle name="Мои наименования показателей 2 4" xfId="1052"/>
    <cellStyle name="Мои наименования показателей 2 5" xfId="1053"/>
    <cellStyle name="Мои наименования показателей 2 6" xfId="1054"/>
    <cellStyle name="Мои наименования показателей 2 7" xfId="1055"/>
    <cellStyle name="Мои наименования показателей 2 8" xfId="1056"/>
    <cellStyle name="Мои наименования показателей 2_1" xfId="1057"/>
    <cellStyle name="Мои наименования показателей 3" xfId="1058"/>
    <cellStyle name="Мои наименования показателей 3 2" xfId="1059"/>
    <cellStyle name="Мои наименования показателей 3 3" xfId="1060"/>
    <cellStyle name="Мои наименования показателей 3 4" xfId="1061"/>
    <cellStyle name="Мои наименования показателей 3 5" xfId="1062"/>
    <cellStyle name="Мои наименования показателей 3 6" xfId="1063"/>
    <cellStyle name="Мои наименования показателей 3 7" xfId="1064"/>
    <cellStyle name="Мои наименования показателей 3 8" xfId="1065"/>
    <cellStyle name="Мои наименования показателей 3_1" xfId="1066"/>
    <cellStyle name="Мои наименования показателей 4" xfId="1067"/>
    <cellStyle name="Мои наименования показателей 4 2" xfId="1068"/>
    <cellStyle name="Мои наименования показателей 4 3" xfId="1069"/>
    <cellStyle name="Мои наименования показателей 4 4" xfId="1070"/>
    <cellStyle name="Мои наименования показателей 4 5" xfId="1071"/>
    <cellStyle name="Мои наименования показателей 4 6" xfId="1072"/>
    <cellStyle name="Мои наименования показателей 4 7" xfId="1073"/>
    <cellStyle name="Мои наименования показателей 4 8" xfId="1074"/>
    <cellStyle name="Мои наименования показателей 4_1" xfId="1075"/>
    <cellStyle name="Мои наименования показателей 5" xfId="1076"/>
    <cellStyle name="Мои наименования показателей 5 2" xfId="1077"/>
    <cellStyle name="Мои наименования показателей 5 3" xfId="1078"/>
    <cellStyle name="Мои наименования показателей 5 4" xfId="1079"/>
    <cellStyle name="Мои наименования показателей 5 5" xfId="1080"/>
    <cellStyle name="Мои наименования показателей 5 6" xfId="1081"/>
    <cellStyle name="Мои наименования показателей 5 7" xfId="1082"/>
    <cellStyle name="Мои наименования показателей 5 8" xfId="1083"/>
    <cellStyle name="Мои наименования показателей 5_1" xfId="1084"/>
    <cellStyle name="Мои наименования показателей 6" xfId="1085"/>
    <cellStyle name="Мои наименования показателей 6 2" xfId="1086"/>
    <cellStyle name="Мои наименования показателей 6_46EE.2011(v1.0)" xfId="1087"/>
    <cellStyle name="Мои наименования показателей 7" xfId="1088"/>
    <cellStyle name="Мои наименования показателей 7 2" xfId="1089"/>
    <cellStyle name="Мои наименования показателей 7_46EE.2011(v1.0)" xfId="1090"/>
    <cellStyle name="Мои наименования показателей 8" xfId="1091"/>
    <cellStyle name="Мои наименования показателей 8 2" xfId="1092"/>
    <cellStyle name="Мои наименования показателей 8_46EE.2011(v1.0)" xfId="1093"/>
    <cellStyle name="Мои наименования показателей_46TE.RT(v1.0)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914400</xdr:colOff>
      <xdr:row>28</xdr:row>
      <xdr:rowOff>19050</xdr:rowOff>
    </xdr:from>
    <xdr:to>
      <xdr:col>7</xdr:col>
      <xdr:colOff>19050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324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431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4.3</v>
      </c>
    </row>
    <row r="4" spans="2:10" ht="30.75" customHeight="1" thickBot="1">
      <c r="B4" s="309" t="s">
        <v>35</v>
      </c>
      <c r="C4" s="310"/>
      <c r="D4" s="310"/>
      <c r="E4" s="310"/>
      <c r="F4" s="310"/>
      <c r="G4" s="310"/>
      <c r="H4" s="310"/>
      <c r="I4" s="310"/>
      <c r="J4" s="311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312" t="s">
        <v>372</v>
      </c>
      <c r="D7" s="313"/>
      <c r="E7" s="313"/>
      <c r="F7" s="313"/>
      <c r="G7" s="313"/>
      <c r="H7" s="313"/>
      <c r="I7" s="167"/>
      <c r="J7" s="168"/>
    </row>
    <row r="8" spans="2:10" s="165" customFormat="1" ht="12.75">
      <c r="B8" s="166"/>
      <c r="C8" s="314" t="s">
        <v>373</v>
      </c>
      <c r="D8" s="314"/>
      <c r="E8" s="314"/>
      <c r="F8" s="314"/>
      <c r="G8" s="314"/>
      <c r="H8" s="314"/>
      <c r="I8" s="167"/>
      <c r="J8" s="168"/>
    </row>
    <row r="9" spans="2:10" s="165" customFormat="1" ht="12.75">
      <c r="B9" s="166"/>
      <c r="C9" s="314" t="s">
        <v>374</v>
      </c>
      <c r="D9" s="314"/>
      <c r="E9" s="314"/>
      <c r="F9" s="314"/>
      <c r="G9" s="314"/>
      <c r="H9" s="314"/>
      <c r="I9" s="167"/>
      <c r="J9" s="168"/>
    </row>
    <row r="10" spans="2:10" s="165" customFormat="1" ht="57.75" customHeight="1">
      <c r="B10" s="166"/>
      <c r="C10" s="304" t="s">
        <v>375</v>
      </c>
      <c r="D10" s="305"/>
      <c r="E10" s="305"/>
      <c r="F10" s="305"/>
      <c r="G10" s="305"/>
      <c r="H10" s="305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355</v>
      </c>
      <c r="E12" s="112" t="s">
        <v>356</v>
      </c>
      <c r="F12" s="79"/>
      <c r="J12" s="129"/>
    </row>
    <row r="13" spans="2:10" ht="13.5" thickBot="1">
      <c r="B13" s="126"/>
      <c r="C13" s="79"/>
      <c r="D13" s="114" t="s">
        <v>355</v>
      </c>
      <c r="E13" s="112" t="s">
        <v>357</v>
      </c>
      <c r="F13" s="79"/>
      <c r="J13" s="129"/>
    </row>
    <row r="14" spans="2:10" ht="12" thickBot="1">
      <c r="B14" s="126"/>
      <c r="C14" s="80"/>
      <c r="D14" s="115" t="s">
        <v>355</v>
      </c>
      <c r="E14" s="308" t="s">
        <v>427</v>
      </c>
      <c r="F14" s="308"/>
      <c r="G14" s="308"/>
      <c r="H14" s="308"/>
      <c r="J14" s="129"/>
    </row>
    <row r="15" spans="2:10" ht="14.25" customHeight="1">
      <c r="B15" s="126"/>
      <c r="C15" s="80"/>
      <c r="D15" s="80"/>
      <c r="E15" s="308"/>
      <c r="F15" s="308"/>
      <c r="G15" s="308"/>
      <c r="H15" s="308"/>
      <c r="J15" s="129"/>
    </row>
    <row r="16" spans="2:10" ht="12.75">
      <c r="B16" s="126"/>
      <c r="C16" s="80"/>
      <c r="D16" s="80"/>
      <c r="E16" s="112" t="s">
        <v>362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306" t="s">
        <v>376</v>
      </c>
      <c r="D18" s="307"/>
      <c r="E18" s="307"/>
      <c r="F18" s="307"/>
      <c r="G18" s="307"/>
      <c r="H18" s="307"/>
      <c r="I18" s="170"/>
      <c r="J18" s="171"/>
    </row>
    <row r="19" spans="2:10" s="165" customFormat="1" ht="26.25" customHeight="1">
      <c r="B19" s="169"/>
      <c r="C19" s="303" t="s">
        <v>377</v>
      </c>
      <c r="D19" s="303"/>
      <c r="E19" s="303"/>
      <c r="F19" s="303"/>
      <c r="G19" s="303"/>
      <c r="H19" s="303"/>
      <c r="I19" s="170"/>
      <c r="J19" s="171"/>
    </row>
    <row r="20" spans="2:10" s="165" customFormat="1" ht="26.25" customHeight="1">
      <c r="B20" s="169"/>
      <c r="C20" s="303" t="s">
        <v>378</v>
      </c>
      <c r="D20" s="303"/>
      <c r="E20" s="303"/>
      <c r="F20" s="303"/>
      <c r="G20" s="303"/>
      <c r="H20" s="303"/>
      <c r="I20" s="170"/>
      <c r="J20" s="171"/>
    </row>
    <row r="21" spans="2:10" s="165" customFormat="1" ht="12.75">
      <c r="B21" s="169"/>
      <c r="C21" s="303" t="s">
        <v>379</v>
      </c>
      <c r="D21" s="303"/>
      <c r="E21" s="303"/>
      <c r="F21" s="303"/>
      <c r="G21" s="303"/>
      <c r="H21" s="303"/>
      <c r="I21" s="170"/>
      <c r="J21" s="171"/>
    </row>
    <row r="22" spans="2:10" s="165" customFormat="1" ht="27.75" customHeight="1">
      <c r="B22" s="169"/>
      <c r="C22" s="303" t="s">
        <v>380</v>
      </c>
      <c r="D22" s="303"/>
      <c r="E22" s="303"/>
      <c r="F22" s="303"/>
      <c r="G22" s="303"/>
      <c r="H22" s="303"/>
      <c r="I22" s="170"/>
      <c r="J22" s="171"/>
    </row>
    <row r="23" spans="1:10" s="177" customFormat="1" ht="18" customHeight="1">
      <c r="A23" s="172"/>
      <c r="B23" s="173"/>
      <c r="C23" s="292" t="s">
        <v>381</v>
      </c>
      <c r="D23" s="292"/>
      <c r="E23" s="292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301" t="s">
        <v>382</v>
      </c>
      <c r="D24" s="301"/>
      <c r="E24" s="294"/>
      <c r="F24" s="294"/>
      <c r="G24" s="294"/>
      <c r="H24" s="295"/>
      <c r="I24" s="175"/>
      <c r="J24" s="176"/>
    </row>
    <row r="25" spans="1:10" s="177" customFormat="1" ht="18" customHeight="1">
      <c r="A25" s="172"/>
      <c r="B25" s="173"/>
      <c r="C25" s="301" t="s">
        <v>383</v>
      </c>
      <c r="D25" s="301"/>
      <c r="E25" s="294"/>
      <c r="F25" s="294"/>
      <c r="G25" s="294"/>
      <c r="H25" s="295"/>
      <c r="I25" s="175"/>
      <c r="J25" s="176"/>
    </row>
    <row r="26" spans="1:10" s="177" customFormat="1" ht="18" customHeight="1">
      <c r="A26" s="172"/>
      <c r="B26" s="173"/>
      <c r="C26" s="301" t="s">
        <v>384</v>
      </c>
      <c r="D26" s="301"/>
      <c r="E26" s="299"/>
      <c r="F26" s="299"/>
      <c r="G26" s="299"/>
      <c r="H26" s="300"/>
      <c r="I26" s="175"/>
      <c r="J26" s="176"/>
    </row>
    <row r="27" spans="1:10" s="177" customFormat="1" ht="18" customHeight="1">
      <c r="A27" s="172"/>
      <c r="B27" s="173"/>
      <c r="C27" s="301" t="s">
        <v>385</v>
      </c>
      <c r="D27" s="301"/>
      <c r="E27" s="299"/>
      <c r="F27" s="299"/>
      <c r="G27" s="299"/>
      <c r="H27" s="300"/>
      <c r="I27" s="175"/>
      <c r="J27" s="176"/>
    </row>
    <row r="28" spans="1:10" s="177" customFormat="1" ht="18" customHeight="1">
      <c r="A28" s="172"/>
      <c r="B28" s="173"/>
      <c r="C28" s="301" t="s">
        <v>167</v>
      </c>
      <c r="D28" s="301"/>
      <c r="E28" s="294"/>
      <c r="F28" s="294"/>
      <c r="G28" s="294"/>
      <c r="H28" s="295"/>
      <c r="I28" s="175"/>
      <c r="J28" s="176"/>
    </row>
    <row r="29" spans="1:10" s="177" customFormat="1" ht="24" customHeight="1">
      <c r="A29" s="172"/>
      <c r="B29" s="173"/>
      <c r="C29" s="301" t="s">
        <v>386</v>
      </c>
      <c r="D29" s="301"/>
      <c r="E29" s="294" t="s">
        <v>387</v>
      </c>
      <c r="F29" s="294"/>
      <c r="G29" s="294"/>
      <c r="H29" s="295"/>
      <c r="I29" s="175"/>
      <c r="J29" s="176"/>
    </row>
    <row r="30" spans="1:10" s="177" customFormat="1" ht="26.25" customHeight="1" thickBot="1">
      <c r="A30" s="172"/>
      <c r="B30" s="173"/>
      <c r="C30" s="302" t="s">
        <v>388</v>
      </c>
      <c r="D30" s="302"/>
      <c r="E30" s="290" t="s">
        <v>389</v>
      </c>
      <c r="F30" s="290"/>
      <c r="G30" s="290"/>
      <c r="H30" s="291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292" t="s">
        <v>229</v>
      </c>
      <c r="D32" s="292"/>
      <c r="E32" s="292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293" t="s">
        <v>382</v>
      </c>
      <c r="D33" s="293"/>
      <c r="E33" s="294"/>
      <c r="F33" s="294"/>
      <c r="G33" s="294"/>
      <c r="H33" s="295"/>
      <c r="I33" s="175"/>
      <c r="J33" s="176"/>
    </row>
    <row r="34" spans="1:10" s="177" customFormat="1" ht="18" customHeight="1">
      <c r="A34" s="172"/>
      <c r="B34" s="173"/>
      <c r="C34" s="293" t="s">
        <v>383</v>
      </c>
      <c r="D34" s="293"/>
      <c r="E34" s="294"/>
      <c r="F34" s="294"/>
      <c r="G34" s="294"/>
      <c r="H34" s="295"/>
      <c r="I34" s="175"/>
      <c r="J34" s="176"/>
    </row>
    <row r="35" spans="1:10" s="177" customFormat="1" ht="30" customHeight="1">
      <c r="A35" s="172"/>
      <c r="B35" s="173"/>
      <c r="C35" s="293" t="s">
        <v>384</v>
      </c>
      <c r="D35" s="293"/>
      <c r="E35" s="299"/>
      <c r="F35" s="299"/>
      <c r="G35" s="299"/>
      <c r="H35" s="300"/>
      <c r="I35" s="175"/>
      <c r="J35" s="176"/>
    </row>
    <row r="36" spans="1:10" s="177" customFormat="1" ht="18" customHeight="1">
      <c r="A36" s="172"/>
      <c r="B36" s="173"/>
      <c r="C36" s="293" t="s">
        <v>385</v>
      </c>
      <c r="D36" s="293"/>
      <c r="E36" s="299" t="s">
        <v>390</v>
      </c>
      <c r="F36" s="299"/>
      <c r="G36" s="299"/>
      <c r="H36" s="300"/>
      <c r="I36" s="175"/>
      <c r="J36" s="176"/>
    </row>
    <row r="37" spans="1:10" s="177" customFormat="1" ht="18" customHeight="1" thickBot="1">
      <c r="A37" s="172"/>
      <c r="B37" s="173"/>
      <c r="C37" s="296" t="s">
        <v>167</v>
      </c>
      <c r="D37" s="296"/>
      <c r="E37" s="297"/>
      <c r="F37" s="297"/>
      <c r="G37" s="297"/>
      <c r="H37" s="298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C10:H10"/>
    <mergeCell ref="C18:H18"/>
    <mergeCell ref="E14:H15"/>
    <mergeCell ref="B4:J4"/>
    <mergeCell ref="C7:H7"/>
    <mergeCell ref="C8:H8"/>
    <mergeCell ref="C9:H9"/>
    <mergeCell ref="C27:D27"/>
    <mergeCell ref="E27:H27"/>
    <mergeCell ref="C19:H19"/>
    <mergeCell ref="C20:H20"/>
    <mergeCell ref="C21:H21"/>
    <mergeCell ref="C22:H22"/>
    <mergeCell ref="C23:E23"/>
    <mergeCell ref="C24:D24"/>
    <mergeCell ref="E24:H24"/>
    <mergeCell ref="C25:D25"/>
    <mergeCell ref="E25:H25"/>
    <mergeCell ref="C26:D26"/>
    <mergeCell ref="E26:H26"/>
    <mergeCell ref="C35:D35"/>
    <mergeCell ref="E35:H35"/>
    <mergeCell ref="C28:D28"/>
    <mergeCell ref="E28:H28"/>
    <mergeCell ref="C29:D29"/>
    <mergeCell ref="E29:H29"/>
    <mergeCell ref="C30:D30"/>
    <mergeCell ref="E30:H30"/>
    <mergeCell ref="C32:E32"/>
    <mergeCell ref="C33:D33"/>
    <mergeCell ref="E33:H33"/>
    <mergeCell ref="C37:D37"/>
    <mergeCell ref="E37:H37"/>
    <mergeCell ref="C34:D34"/>
    <mergeCell ref="E34:H34"/>
    <mergeCell ref="C36:D36"/>
    <mergeCell ref="E36:H36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172</v>
      </c>
      <c r="B1" s="36" t="s">
        <v>168</v>
      </c>
      <c r="C1" s="36" t="s">
        <v>169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320</v>
      </c>
      <c r="I1" s="38" t="s">
        <v>233</v>
      </c>
      <c r="J1" s="38" t="s">
        <v>344</v>
      </c>
      <c r="K1" s="38" t="s">
        <v>12</v>
      </c>
      <c r="M1" s="230" t="s">
        <v>402</v>
      </c>
      <c r="CN1" s="61" t="s">
        <v>3</v>
      </c>
    </row>
    <row r="2" spans="1:13" ht="34.5">
      <c r="A2" s="39" t="s">
        <v>5</v>
      </c>
      <c r="B2" s="100" t="s">
        <v>170</v>
      </c>
      <c r="C2" s="41">
        <v>2006</v>
      </c>
      <c r="D2" s="101" t="s">
        <v>10</v>
      </c>
      <c r="E2" s="51" t="s">
        <v>13</v>
      </c>
      <c r="F2" s="51" t="s">
        <v>14</v>
      </c>
      <c r="G2" s="51" t="s">
        <v>14</v>
      </c>
      <c r="H2" s="90" t="s">
        <v>363</v>
      </c>
      <c r="I2" s="95" t="s">
        <v>329</v>
      </c>
      <c r="J2" s="37" t="s">
        <v>336</v>
      </c>
      <c r="K2" s="226" t="s">
        <v>401</v>
      </c>
      <c r="M2" s="231" t="s">
        <v>403</v>
      </c>
    </row>
    <row r="3" spans="1:13" ht="12.75">
      <c r="A3" s="39" t="s">
        <v>6</v>
      </c>
      <c r="B3" s="100" t="s">
        <v>346</v>
      </c>
      <c r="C3" s="37">
        <v>2007</v>
      </c>
      <c r="D3" s="101" t="s">
        <v>11</v>
      </c>
      <c r="E3" s="51" t="s">
        <v>15</v>
      </c>
      <c r="F3" s="51" t="s">
        <v>16</v>
      </c>
      <c r="G3" s="51" t="s">
        <v>16</v>
      </c>
      <c r="H3" s="90" t="s">
        <v>238</v>
      </c>
      <c r="I3" s="95" t="s">
        <v>330</v>
      </c>
      <c r="J3" s="37" t="s">
        <v>337</v>
      </c>
      <c r="K3" s="227" t="s">
        <v>430</v>
      </c>
      <c r="M3" s="231" t="s">
        <v>404</v>
      </c>
    </row>
    <row r="4" spans="2:13" ht="34.5">
      <c r="B4" s="100" t="s">
        <v>347</v>
      </c>
      <c r="C4" s="41">
        <v>2008</v>
      </c>
      <c r="E4" s="51" t="s">
        <v>206</v>
      </c>
      <c r="F4" s="51" t="s">
        <v>17</v>
      </c>
      <c r="G4" s="51" t="s">
        <v>17</v>
      </c>
      <c r="H4" s="90" t="s">
        <v>239</v>
      </c>
      <c r="I4" s="95" t="s">
        <v>331</v>
      </c>
      <c r="J4" s="37" t="s">
        <v>338</v>
      </c>
      <c r="M4" s="231" t="s">
        <v>405</v>
      </c>
    </row>
    <row r="5" spans="2:13" ht="12.75">
      <c r="B5" s="100" t="s">
        <v>348</v>
      </c>
      <c r="C5" s="37">
        <v>2009</v>
      </c>
      <c r="E5" s="51" t="s">
        <v>18</v>
      </c>
      <c r="F5" s="51" t="s">
        <v>19</v>
      </c>
      <c r="G5" s="51" t="s">
        <v>19</v>
      </c>
      <c r="H5" s="90" t="s">
        <v>240</v>
      </c>
      <c r="J5" s="37" t="s">
        <v>339</v>
      </c>
      <c r="M5" s="231" t="s">
        <v>406</v>
      </c>
    </row>
    <row r="6" spans="3:13" ht="11.25">
      <c r="C6" s="41">
        <v>2010</v>
      </c>
      <c r="E6" s="51" t="s">
        <v>207</v>
      </c>
      <c r="F6" s="51" t="s">
        <v>20</v>
      </c>
      <c r="G6" s="51" t="s">
        <v>20</v>
      </c>
      <c r="H6" s="90" t="s">
        <v>241</v>
      </c>
      <c r="J6" s="37" t="s">
        <v>332</v>
      </c>
      <c r="M6" s="231" t="s">
        <v>407</v>
      </c>
    </row>
    <row r="7" spans="2:13" ht="11.25">
      <c r="B7" s="40"/>
      <c r="C7" s="41">
        <v>2011</v>
      </c>
      <c r="E7" s="51" t="s">
        <v>208</v>
      </c>
      <c r="F7" s="51" t="s">
        <v>21</v>
      </c>
      <c r="G7" s="51" t="s">
        <v>21</v>
      </c>
      <c r="H7" s="90" t="s">
        <v>242</v>
      </c>
      <c r="J7" s="37" t="s">
        <v>333</v>
      </c>
      <c r="M7" s="231" t="s">
        <v>408</v>
      </c>
    </row>
    <row r="8" spans="2:13" ht="11.25">
      <c r="B8" s="225"/>
      <c r="C8" s="41">
        <v>2012</v>
      </c>
      <c r="E8" s="51" t="s">
        <v>209</v>
      </c>
      <c r="F8" s="51" t="s">
        <v>22</v>
      </c>
      <c r="G8" s="51" t="s">
        <v>22</v>
      </c>
      <c r="H8" s="90" t="s">
        <v>243</v>
      </c>
      <c r="J8" s="37" t="s">
        <v>334</v>
      </c>
      <c r="M8" s="231" t="s">
        <v>409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0" t="s">
        <v>244</v>
      </c>
      <c r="J9" s="37" t="s">
        <v>335</v>
      </c>
      <c r="M9" s="231" t="s">
        <v>410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0" t="s">
        <v>245</v>
      </c>
      <c r="J10" s="37" t="s">
        <v>340</v>
      </c>
      <c r="M10" s="231" t="s">
        <v>411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0" t="s">
        <v>246</v>
      </c>
      <c r="J11" s="37" t="s">
        <v>341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90" t="s">
        <v>247</v>
      </c>
      <c r="J12" s="37" t="s">
        <v>342</v>
      </c>
      <c r="M12" s="233" t="s">
        <v>412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90" t="s">
        <v>248</v>
      </c>
      <c r="J13" s="37" t="s">
        <v>343</v>
      </c>
      <c r="M13" s="231" t="s">
        <v>403</v>
      </c>
    </row>
    <row r="14" spans="2:13" ht="11.25">
      <c r="B14" s="40"/>
      <c r="C14" s="41"/>
      <c r="E14" s="51"/>
      <c r="F14" s="51"/>
      <c r="G14" s="51">
        <v>13</v>
      </c>
      <c r="H14" s="90" t="s">
        <v>249</v>
      </c>
      <c r="M14" s="231" t="s">
        <v>404</v>
      </c>
    </row>
    <row r="15" spans="2:13" ht="11.25">
      <c r="B15" s="40"/>
      <c r="C15" s="41"/>
      <c r="E15" s="51"/>
      <c r="F15" s="51"/>
      <c r="G15" s="51">
        <v>14</v>
      </c>
      <c r="H15" s="90" t="s">
        <v>250</v>
      </c>
      <c r="M15" s="231" t="s">
        <v>405</v>
      </c>
    </row>
    <row r="16" spans="2:13" ht="11.25">
      <c r="B16" s="40"/>
      <c r="C16" s="41"/>
      <c r="E16" s="51"/>
      <c r="F16" s="51"/>
      <c r="G16" s="51">
        <v>15</v>
      </c>
      <c r="H16" s="90" t="s">
        <v>251</v>
      </c>
      <c r="M16" s="231" t="s">
        <v>406</v>
      </c>
    </row>
    <row r="17" spans="5:13" ht="11.25">
      <c r="E17" s="51"/>
      <c r="F17" s="51"/>
      <c r="G17" s="51">
        <v>16</v>
      </c>
      <c r="H17" s="90" t="s">
        <v>252</v>
      </c>
      <c r="M17" s="231" t="s">
        <v>407</v>
      </c>
    </row>
    <row r="18" spans="5:8" ht="11.25">
      <c r="E18" s="51"/>
      <c r="F18" s="51"/>
      <c r="G18" s="51">
        <v>17</v>
      </c>
      <c r="H18" s="90" t="s">
        <v>253</v>
      </c>
    </row>
    <row r="19" spans="5:8" ht="11.25">
      <c r="E19" s="51"/>
      <c r="F19" s="51"/>
      <c r="G19" s="51">
        <v>18</v>
      </c>
      <c r="H19" s="90" t="s">
        <v>254</v>
      </c>
    </row>
    <row r="20" spans="5:8" ht="11.25">
      <c r="E20" s="51"/>
      <c r="F20" s="51"/>
      <c r="G20" s="51">
        <v>19</v>
      </c>
      <c r="H20" s="90" t="s">
        <v>255</v>
      </c>
    </row>
    <row r="21" spans="5:8" ht="11.25">
      <c r="E21" s="51"/>
      <c r="F21" s="51"/>
      <c r="G21" s="51">
        <v>20</v>
      </c>
      <c r="H21" s="90" t="s">
        <v>256</v>
      </c>
    </row>
    <row r="22" spans="5:8" ht="11.25">
      <c r="E22" s="51"/>
      <c r="F22" s="51"/>
      <c r="G22" s="51">
        <v>21</v>
      </c>
      <c r="H22" s="90" t="s">
        <v>257</v>
      </c>
    </row>
    <row r="23" spans="5:8" ht="11.25">
      <c r="E23" s="51"/>
      <c r="F23" s="51"/>
      <c r="G23" s="51">
        <v>22</v>
      </c>
      <c r="H23" s="90" t="s">
        <v>258</v>
      </c>
    </row>
    <row r="24" spans="1:8" ht="11.25">
      <c r="A24" s="37"/>
      <c r="E24" s="51"/>
      <c r="F24" s="51"/>
      <c r="G24" s="51">
        <v>23</v>
      </c>
      <c r="H24" s="90" t="s">
        <v>259</v>
      </c>
    </row>
    <row r="25" spans="5:8" ht="11.25">
      <c r="E25" s="51"/>
      <c r="F25" s="51"/>
      <c r="G25" s="51">
        <v>24</v>
      </c>
      <c r="H25" s="90" t="s">
        <v>260</v>
      </c>
    </row>
    <row r="26" spans="5:8" ht="11.25">
      <c r="E26" s="51"/>
      <c r="F26" s="51"/>
      <c r="G26" s="51">
        <v>25</v>
      </c>
      <c r="H26" s="90" t="s">
        <v>261</v>
      </c>
    </row>
    <row r="27" spans="5:8" ht="11.25">
      <c r="E27" s="51"/>
      <c r="F27" s="51"/>
      <c r="G27" s="51">
        <v>26</v>
      </c>
      <c r="H27" s="90" t="s">
        <v>262</v>
      </c>
    </row>
    <row r="28" spans="5:8" ht="11.25">
      <c r="E28" s="51"/>
      <c r="F28" s="51"/>
      <c r="G28" s="51">
        <v>27</v>
      </c>
      <c r="H28" s="90" t="s">
        <v>263</v>
      </c>
    </row>
    <row r="29" spans="5:8" ht="11.25">
      <c r="E29" s="51"/>
      <c r="F29" s="51"/>
      <c r="G29" s="51">
        <v>28</v>
      </c>
      <c r="H29" s="90" t="s">
        <v>264</v>
      </c>
    </row>
    <row r="30" spans="5:8" ht="11.25">
      <c r="E30" s="51"/>
      <c r="F30" s="51"/>
      <c r="G30" s="51">
        <v>29</v>
      </c>
      <c r="H30" s="90" t="s">
        <v>265</v>
      </c>
    </row>
    <row r="31" spans="5:8" ht="11.25">
      <c r="E31" s="51"/>
      <c r="F31" s="51"/>
      <c r="G31" s="51">
        <v>30</v>
      </c>
      <c r="H31" s="90" t="s">
        <v>266</v>
      </c>
    </row>
    <row r="32" spans="5:8" ht="11.25">
      <c r="E32" s="51"/>
      <c r="F32" s="51"/>
      <c r="G32" s="51">
        <v>31</v>
      </c>
      <c r="H32" s="90" t="s">
        <v>267</v>
      </c>
    </row>
    <row r="33" ht="11.25">
      <c r="H33" s="90" t="s">
        <v>268</v>
      </c>
    </row>
    <row r="34" ht="11.25">
      <c r="H34" s="90" t="s">
        <v>269</v>
      </c>
    </row>
    <row r="35" ht="11.25">
      <c r="H35" s="90" t="s">
        <v>270</v>
      </c>
    </row>
    <row r="36" ht="11.25">
      <c r="H36" s="90" t="s">
        <v>271</v>
      </c>
    </row>
    <row r="37" ht="11.25">
      <c r="H37" s="90" t="s">
        <v>272</v>
      </c>
    </row>
    <row r="38" ht="11.25">
      <c r="H38" s="90" t="s">
        <v>273</v>
      </c>
    </row>
    <row r="39" ht="11.25">
      <c r="H39" s="90" t="s">
        <v>274</v>
      </c>
    </row>
    <row r="40" ht="11.25">
      <c r="H40" s="90" t="s">
        <v>275</v>
      </c>
    </row>
    <row r="41" ht="11.25">
      <c r="H41" s="90" t="s">
        <v>276</v>
      </c>
    </row>
    <row r="42" ht="11.25">
      <c r="H42" s="90" t="s">
        <v>277</v>
      </c>
    </row>
    <row r="43" ht="11.25">
      <c r="H43" s="90" t="s">
        <v>278</v>
      </c>
    </row>
    <row r="44" ht="11.25">
      <c r="H44" s="90" t="s">
        <v>279</v>
      </c>
    </row>
    <row r="45" ht="11.25">
      <c r="H45" s="90" t="s">
        <v>280</v>
      </c>
    </row>
    <row r="46" ht="11.25">
      <c r="H46" s="90" t="s">
        <v>281</v>
      </c>
    </row>
    <row r="47" ht="11.25">
      <c r="H47" s="90" t="s">
        <v>282</v>
      </c>
    </row>
    <row r="48" ht="11.25">
      <c r="H48" s="90" t="s">
        <v>283</v>
      </c>
    </row>
    <row r="49" ht="11.25">
      <c r="H49" s="90" t="s">
        <v>284</v>
      </c>
    </row>
    <row r="50" ht="11.25">
      <c r="H50" s="90" t="s">
        <v>285</v>
      </c>
    </row>
    <row r="51" ht="11.25">
      <c r="H51" s="90" t="s">
        <v>286</v>
      </c>
    </row>
    <row r="52" ht="11.25">
      <c r="H52" s="90" t="s">
        <v>287</v>
      </c>
    </row>
    <row r="53" ht="11.25">
      <c r="H53" s="90" t="s">
        <v>288</v>
      </c>
    </row>
    <row r="54" ht="11.25">
      <c r="H54" s="90" t="s">
        <v>289</v>
      </c>
    </row>
    <row r="55" ht="11.25">
      <c r="H55" s="90" t="s">
        <v>290</v>
      </c>
    </row>
    <row r="56" ht="11.25">
      <c r="H56" s="90" t="s">
        <v>291</v>
      </c>
    </row>
    <row r="57" ht="11.25">
      <c r="H57" s="90" t="s">
        <v>292</v>
      </c>
    </row>
    <row r="58" ht="11.25">
      <c r="H58" s="90" t="s">
        <v>293</v>
      </c>
    </row>
    <row r="59" ht="11.25">
      <c r="H59" s="90" t="s">
        <v>294</v>
      </c>
    </row>
    <row r="60" ht="11.25">
      <c r="H60" s="90" t="s">
        <v>295</v>
      </c>
    </row>
    <row r="61" ht="11.25">
      <c r="H61" s="90" t="s">
        <v>296</v>
      </c>
    </row>
    <row r="62" ht="11.25">
      <c r="H62" s="90" t="s">
        <v>297</v>
      </c>
    </row>
    <row r="63" ht="11.25">
      <c r="H63" s="90" t="s">
        <v>298</v>
      </c>
    </row>
    <row r="64" ht="11.25">
      <c r="H64" s="90" t="s">
        <v>299</v>
      </c>
    </row>
    <row r="65" ht="11.25">
      <c r="H65" s="90" t="s">
        <v>300</v>
      </c>
    </row>
    <row r="66" ht="11.25">
      <c r="H66" s="90" t="s">
        <v>301</v>
      </c>
    </row>
    <row r="67" ht="11.25">
      <c r="H67" s="90" t="s">
        <v>302</v>
      </c>
    </row>
    <row r="68" ht="11.25">
      <c r="H68" s="90" t="s">
        <v>303</v>
      </c>
    </row>
    <row r="69" ht="11.25">
      <c r="H69" s="90" t="s">
        <v>304</v>
      </c>
    </row>
    <row r="70" ht="11.25">
      <c r="H70" s="90" t="s">
        <v>305</v>
      </c>
    </row>
    <row r="71" ht="11.25">
      <c r="H71" s="90" t="s">
        <v>306</v>
      </c>
    </row>
    <row r="72" ht="11.25">
      <c r="H72" s="90" t="s">
        <v>307</v>
      </c>
    </row>
    <row r="73" ht="11.25">
      <c r="H73" s="90" t="s">
        <v>308</v>
      </c>
    </row>
    <row r="74" ht="11.25">
      <c r="H74" s="90" t="s">
        <v>309</v>
      </c>
    </row>
    <row r="75" ht="11.25">
      <c r="H75" s="90" t="s">
        <v>310</v>
      </c>
    </row>
    <row r="76" ht="11.25">
      <c r="H76" s="90" t="s">
        <v>311</v>
      </c>
    </row>
    <row r="77" ht="11.25">
      <c r="H77" s="90" t="s">
        <v>312</v>
      </c>
    </row>
    <row r="78" ht="11.25">
      <c r="H78" s="90" t="s">
        <v>313</v>
      </c>
    </row>
    <row r="79" ht="11.25">
      <c r="H79" s="90" t="s">
        <v>2</v>
      </c>
    </row>
    <row r="80" ht="11.25">
      <c r="H80" s="90" t="s">
        <v>314</v>
      </c>
    </row>
    <row r="81" ht="11.25">
      <c r="H81" s="90" t="s">
        <v>315</v>
      </c>
    </row>
    <row r="82" ht="11.25">
      <c r="H82" s="90" t="s">
        <v>316</v>
      </c>
    </row>
    <row r="83" ht="11.25">
      <c r="H83" s="90" t="s">
        <v>317</v>
      </c>
    </row>
    <row r="84" ht="11.25">
      <c r="H84" s="90" t="s">
        <v>318</v>
      </c>
    </row>
    <row r="85" ht="11.25">
      <c r="H85" s="90" t="s">
        <v>319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40</v>
      </c>
      <c r="AW1" s="6" t="s">
        <v>41</v>
      </c>
      <c r="AX1" s="6" t="s">
        <v>42</v>
      </c>
      <c r="AY1" s="6" t="s">
        <v>43</v>
      </c>
      <c r="AZ1" s="6" t="s">
        <v>44</v>
      </c>
      <c r="BA1" s="7" t="s">
        <v>45</v>
      </c>
      <c r="BB1" s="6" t="s">
        <v>46</v>
      </c>
      <c r="BC1" s="6" t="s">
        <v>47</v>
      </c>
      <c r="BD1" s="6" t="s">
        <v>48</v>
      </c>
      <c r="BE1" s="6" t="s">
        <v>49</v>
      </c>
    </row>
    <row r="2" spans="48:57" ht="12.75" customHeight="1">
      <c r="AV2" s="7" t="s">
        <v>50</v>
      </c>
      <c r="AW2" s="9" t="s">
        <v>42</v>
      </c>
      <c r="AX2" s="7" t="s">
        <v>171</v>
      </c>
      <c r="AY2" s="7" t="s">
        <v>171</v>
      </c>
      <c r="AZ2" s="7" t="s">
        <v>171</v>
      </c>
      <c r="BA2" s="7" t="s">
        <v>171</v>
      </c>
      <c r="BB2" s="7" t="s">
        <v>171</v>
      </c>
      <c r="BC2" s="7" t="s">
        <v>171</v>
      </c>
      <c r="BD2" s="7" t="s">
        <v>171</v>
      </c>
      <c r="BE2" s="7" t="s">
        <v>171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51</v>
      </c>
      <c r="AW3" s="9" t="s">
        <v>44</v>
      </c>
      <c r="AX3" s="7" t="s">
        <v>52</v>
      </c>
      <c r="AY3" s="7" t="s">
        <v>53</v>
      </c>
      <c r="AZ3" s="7" t="s">
        <v>54</v>
      </c>
      <c r="BA3" s="7" t="s">
        <v>55</v>
      </c>
      <c r="BB3" s="7" t="s">
        <v>56</v>
      </c>
      <c r="BC3" s="7" t="s">
        <v>57</v>
      </c>
      <c r="BD3" s="7" t="s">
        <v>58</v>
      </c>
      <c r="BE3" s="7" t="s">
        <v>59</v>
      </c>
    </row>
    <row r="4" spans="3:57" ht="11.25">
      <c r="C4" s="13"/>
      <c r="D4" s="390" t="s">
        <v>60</v>
      </c>
      <c r="E4" s="391"/>
      <c r="F4" s="391"/>
      <c r="G4" s="391"/>
      <c r="H4" s="391"/>
      <c r="I4" s="391"/>
      <c r="J4" s="391"/>
      <c r="K4" s="392"/>
      <c r="L4" s="14"/>
      <c r="AV4" s="7" t="s">
        <v>61</v>
      </c>
      <c r="AW4" s="9" t="s">
        <v>45</v>
      </c>
      <c r="AX4" s="7" t="s">
        <v>62</v>
      </c>
      <c r="AY4" s="7" t="s">
        <v>63</v>
      </c>
      <c r="AZ4" s="7" t="s">
        <v>64</v>
      </c>
      <c r="BA4" s="7" t="s">
        <v>65</v>
      </c>
      <c r="BB4" s="7" t="s">
        <v>66</v>
      </c>
      <c r="BC4" s="7" t="s">
        <v>67</v>
      </c>
      <c r="BD4" s="7" t="s">
        <v>68</v>
      </c>
      <c r="BE4" s="7" t="s">
        <v>69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70</v>
      </c>
      <c r="AW5" s="9" t="s">
        <v>46</v>
      </c>
      <c r="AX5" s="7" t="s">
        <v>71</v>
      </c>
      <c r="AY5" s="7" t="s">
        <v>72</v>
      </c>
      <c r="AZ5" s="7" t="s">
        <v>73</v>
      </c>
      <c r="BB5" s="7" t="s">
        <v>74</v>
      </c>
      <c r="BC5" s="7" t="s">
        <v>75</v>
      </c>
      <c r="BE5" s="7" t="s">
        <v>76</v>
      </c>
    </row>
    <row r="6" spans="3:54" ht="11.25">
      <c r="C6" s="13"/>
      <c r="D6" s="397" t="s">
        <v>77</v>
      </c>
      <c r="E6" s="398"/>
      <c r="F6" s="398"/>
      <c r="G6" s="398"/>
      <c r="H6" s="398"/>
      <c r="I6" s="398"/>
      <c r="J6" s="398"/>
      <c r="K6" s="399"/>
      <c r="L6" s="14"/>
      <c r="AV6" s="7" t="s">
        <v>78</v>
      </c>
      <c r="AW6" s="9" t="s">
        <v>47</v>
      </c>
      <c r="AX6" s="7" t="s">
        <v>79</v>
      </c>
      <c r="AY6" s="7" t="s">
        <v>80</v>
      </c>
      <c r="BB6" s="7" t="s">
        <v>81</v>
      </c>
    </row>
    <row r="7" spans="3:51" ht="11.25">
      <c r="C7" s="13"/>
      <c r="D7" s="16" t="s">
        <v>82</v>
      </c>
      <c r="E7" s="17" t="s">
        <v>126</v>
      </c>
      <c r="F7" s="395"/>
      <c r="G7" s="395"/>
      <c r="H7" s="395"/>
      <c r="I7" s="395"/>
      <c r="J7" s="395"/>
      <c r="K7" s="396"/>
      <c r="L7" s="14"/>
      <c r="AV7" s="7" t="s">
        <v>83</v>
      </c>
      <c r="AW7" s="9" t="s">
        <v>48</v>
      </c>
      <c r="AX7" s="7" t="s">
        <v>84</v>
      </c>
      <c r="AY7" s="7" t="s">
        <v>85</v>
      </c>
    </row>
    <row r="8" spans="3:51" ht="29.25" customHeight="1">
      <c r="C8" s="13"/>
      <c r="D8" s="16" t="s">
        <v>86</v>
      </c>
      <c r="E8" s="18" t="s">
        <v>87</v>
      </c>
      <c r="F8" s="395"/>
      <c r="G8" s="395"/>
      <c r="H8" s="395"/>
      <c r="I8" s="395"/>
      <c r="J8" s="395"/>
      <c r="K8" s="396"/>
      <c r="L8" s="14"/>
      <c r="AV8" s="7" t="s">
        <v>88</v>
      </c>
      <c r="AW8" s="9" t="s">
        <v>43</v>
      </c>
      <c r="AX8" s="7" t="s">
        <v>89</v>
      </c>
      <c r="AY8" s="7" t="s">
        <v>90</v>
      </c>
    </row>
    <row r="9" spans="3:51" ht="29.25" customHeight="1">
      <c r="C9" s="13"/>
      <c r="D9" s="16" t="s">
        <v>91</v>
      </c>
      <c r="E9" s="18" t="s">
        <v>92</v>
      </c>
      <c r="F9" s="395"/>
      <c r="G9" s="395"/>
      <c r="H9" s="395"/>
      <c r="I9" s="395"/>
      <c r="J9" s="395"/>
      <c r="K9" s="396"/>
      <c r="L9" s="14"/>
      <c r="AV9" s="7" t="s">
        <v>93</v>
      </c>
      <c r="AW9" s="9" t="s">
        <v>49</v>
      </c>
      <c r="AX9" s="7" t="s">
        <v>94</v>
      </c>
      <c r="AY9" s="7" t="s">
        <v>95</v>
      </c>
    </row>
    <row r="10" spans="3:51" ht="11.25">
      <c r="C10" s="13"/>
      <c r="D10" s="16" t="s">
        <v>96</v>
      </c>
      <c r="E10" s="17" t="s">
        <v>97</v>
      </c>
      <c r="F10" s="393"/>
      <c r="G10" s="393"/>
      <c r="H10" s="393"/>
      <c r="I10" s="393"/>
      <c r="J10" s="393"/>
      <c r="K10" s="394"/>
      <c r="L10" s="14"/>
      <c r="AX10" s="7" t="s">
        <v>98</v>
      </c>
      <c r="AY10" s="7" t="s">
        <v>99</v>
      </c>
    </row>
    <row r="11" spans="3:51" ht="11.25">
      <c r="C11" s="13"/>
      <c r="D11" s="16" t="s">
        <v>100</v>
      </c>
      <c r="E11" s="17" t="s">
        <v>101</v>
      </c>
      <c r="F11" s="393"/>
      <c r="G11" s="393"/>
      <c r="H11" s="393"/>
      <c r="I11" s="393"/>
      <c r="J11" s="393"/>
      <c r="K11" s="394"/>
      <c r="L11" s="14"/>
      <c r="N11" s="19"/>
      <c r="AX11" s="7" t="s">
        <v>102</v>
      </c>
      <c r="AY11" s="7" t="s">
        <v>103</v>
      </c>
    </row>
    <row r="12" spans="3:51" ht="22.5">
      <c r="C12" s="13"/>
      <c r="D12" s="16" t="s">
        <v>104</v>
      </c>
      <c r="E12" s="18" t="s">
        <v>105</v>
      </c>
      <c r="F12" s="393"/>
      <c r="G12" s="393"/>
      <c r="H12" s="393"/>
      <c r="I12" s="393"/>
      <c r="J12" s="393"/>
      <c r="K12" s="394"/>
      <c r="L12" s="14"/>
      <c r="N12" s="19"/>
      <c r="AX12" s="7" t="s">
        <v>106</v>
      </c>
      <c r="AY12" s="7" t="s">
        <v>164</v>
      </c>
    </row>
    <row r="13" spans="3:51" ht="11.25">
      <c r="C13" s="13"/>
      <c r="D13" s="16" t="s">
        <v>165</v>
      </c>
      <c r="E13" s="17" t="s">
        <v>166</v>
      </c>
      <c r="F13" s="393"/>
      <c r="G13" s="393"/>
      <c r="H13" s="393"/>
      <c r="I13" s="393"/>
      <c r="J13" s="393"/>
      <c r="K13" s="394"/>
      <c r="L13" s="14"/>
      <c r="N13" s="19"/>
      <c r="AY13" s="7" t="s">
        <v>127</v>
      </c>
    </row>
    <row r="14" spans="3:51" ht="29.25" customHeight="1">
      <c r="C14" s="13"/>
      <c r="D14" s="16" t="s">
        <v>128</v>
      </c>
      <c r="E14" s="17" t="s">
        <v>129</v>
      </c>
      <c r="F14" s="393"/>
      <c r="G14" s="393"/>
      <c r="H14" s="393"/>
      <c r="I14" s="393"/>
      <c r="J14" s="393"/>
      <c r="K14" s="394"/>
      <c r="L14" s="14"/>
      <c r="N14" s="19"/>
      <c r="AY14" s="7" t="s">
        <v>130</v>
      </c>
    </row>
    <row r="15" spans="3:51" ht="21.75" customHeight="1">
      <c r="C15" s="13"/>
      <c r="D15" s="16" t="s">
        <v>131</v>
      </c>
      <c r="E15" s="17" t="s">
        <v>132</v>
      </c>
      <c r="F15" s="43"/>
      <c r="G15" s="400" t="s">
        <v>133</v>
      </c>
      <c r="H15" s="400"/>
      <c r="I15" s="400"/>
      <c r="J15" s="400"/>
      <c r="K15" s="3"/>
      <c r="L15" s="14"/>
      <c r="N15" s="19"/>
      <c r="AY15" s="7" t="s">
        <v>134</v>
      </c>
    </row>
    <row r="16" spans="3:51" ht="12" thickBot="1">
      <c r="C16" s="13"/>
      <c r="D16" s="21" t="s">
        <v>135</v>
      </c>
      <c r="E16" s="22" t="s">
        <v>136</v>
      </c>
      <c r="F16" s="401"/>
      <c r="G16" s="401"/>
      <c r="H16" s="401"/>
      <c r="I16" s="401"/>
      <c r="J16" s="401"/>
      <c r="K16" s="402"/>
      <c r="L16" s="14"/>
      <c r="N16" s="19"/>
      <c r="AY16" s="7" t="s">
        <v>137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138</v>
      </c>
    </row>
    <row r="18" spans="3:14" ht="11.25">
      <c r="C18" s="13"/>
      <c r="D18" s="397" t="s">
        <v>139</v>
      </c>
      <c r="E18" s="398"/>
      <c r="F18" s="398"/>
      <c r="G18" s="398"/>
      <c r="H18" s="398"/>
      <c r="I18" s="398"/>
      <c r="J18" s="398"/>
      <c r="K18" s="399"/>
      <c r="L18" s="14"/>
      <c r="N18" s="19"/>
    </row>
    <row r="19" spans="3:14" ht="11.25">
      <c r="C19" s="13"/>
      <c r="D19" s="16" t="s">
        <v>123</v>
      </c>
      <c r="E19" s="17" t="s">
        <v>140</v>
      </c>
      <c r="F19" s="393"/>
      <c r="G19" s="393"/>
      <c r="H19" s="393"/>
      <c r="I19" s="393"/>
      <c r="J19" s="393"/>
      <c r="K19" s="394"/>
      <c r="L19" s="14"/>
      <c r="N19" s="19"/>
    </row>
    <row r="20" spans="3:14" ht="22.5">
      <c r="C20" s="13"/>
      <c r="D20" s="16" t="s">
        <v>124</v>
      </c>
      <c r="E20" s="23" t="s">
        <v>141</v>
      </c>
      <c r="F20" s="395"/>
      <c r="G20" s="395"/>
      <c r="H20" s="395"/>
      <c r="I20" s="395"/>
      <c r="J20" s="395"/>
      <c r="K20" s="396"/>
      <c r="L20" s="14"/>
      <c r="N20" s="19"/>
    </row>
    <row r="21" spans="3:14" ht="11.25">
      <c r="C21" s="13"/>
      <c r="D21" s="16" t="s">
        <v>125</v>
      </c>
      <c r="E21" s="23" t="s">
        <v>142</v>
      </c>
      <c r="F21" s="395"/>
      <c r="G21" s="395"/>
      <c r="H21" s="395"/>
      <c r="I21" s="395"/>
      <c r="J21" s="395"/>
      <c r="K21" s="396"/>
      <c r="L21" s="14"/>
      <c r="N21" s="19"/>
    </row>
    <row r="22" spans="3:14" ht="22.5">
      <c r="C22" s="13"/>
      <c r="D22" s="16" t="s">
        <v>143</v>
      </c>
      <c r="E22" s="23" t="s">
        <v>144</v>
      </c>
      <c r="F22" s="395"/>
      <c r="G22" s="395"/>
      <c r="H22" s="395"/>
      <c r="I22" s="395"/>
      <c r="J22" s="395"/>
      <c r="K22" s="396"/>
      <c r="L22" s="14"/>
      <c r="N22" s="19"/>
    </row>
    <row r="23" spans="3:14" ht="22.5">
      <c r="C23" s="13"/>
      <c r="D23" s="16" t="s">
        <v>145</v>
      </c>
      <c r="E23" s="23" t="s">
        <v>146</v>
      </c>
      <c r="F23" s="395"/>
      <c r="G23" s="395"/>
      <c r="H23" s="395"/>
      <c r="I23" s="395"/>
      <c r="J23" s="395"/>
      <c r="K23" s="396"/>
      <c r="L23" s="14"/>
      <c r="N23" s="19"/>
    </row>
    <row r="24" spans="3:14" ht="23.25" thickBot="1">
      <c r="C24" s="13"/>
      <c r="D24" s="21" t="s">
        <v>147</v>
      </c>
      <c r="E24" s="24" t="s">
        <v>148</v>
      </c>
      <c r="F24" s="401"/>
      <c r="G24" s="401"/>
      <c r="H24" s="401"/>
      <c r="I24" s="401"/>
      <c r="J24" s="401"/>
      <c r="K24" s="402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407" t="s">
        <v>149</v>
      </c>
      <c r="E26" s="408"/>
      <c r="F26" s="408"/>
      <c r="G26" s="408"/>
      <c r="H26" s="408"/>
      <c r="I26" s="408"/>
      <c r="J26" s="408"/>
      <c r="K26" s="409"/>
      <c r="L26" s="14"/>
      <c r="N26" s="19"/>
    </row>
    <row r="27" spans="3:14" ht="11.25">
      <c r="C27" s="13" t="s">
        <v>150</v>
      </c>
      <c r="D27" s="16" t="s">
        <v>36</v>
      </c>
      <c r="E27" s="23" t="s">
        <v>151</v>
      </c>
      <c r="F27" s="395"/>
      <c r="G27" s="395"/>
      <c r="H27" s="395"/>
      <c r="I27" s="395"/>
      <c r="J27" s="395"/>
      <c r="K27" s="396"/>
      <c r="L27" s="14"/>
      <c r="N27" s="19"/>
    </row>
    <row r="28" spans="3:14" ht="12" thickBot="1">
      <c r="C28" s="13" t="s">
        <v>152</v>
      </c>
      <c r="D28" s="410" t="s">
        <v>153</v>
      </c>
      <c r="E28" s="411"/>
      <c r="F28" s="411"/>
      <c r="G28" s="411"/>
      <c r="H28" s="411"/>
      <c r="I28" s="411"/>
      <c r="J28" s="411"/>
      <c r="K28" s="412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407" t="s">
        <v>154</v>
      </c>
      <c r="E30" s="408"/>
      <c r="F30" s="408"/>
      <c r="G30" s="408"/>
      <c r="H30" s="408"/>
      <c r="I30" s="408"/>
      <c r="J30" s="408"/>
      <c r="K30" s="409"/>
      <c r="L30" s="14"/>
      <c r="N30" s="19"/>
    </row>
    <row r="31" spans="3:14" ht="12" thickBot="1">
      <c r="C31" s="13"/>
      <c r="D31" s="26" t="s">
        <v>37</v>
      </c>
      <c r="E31" s="27" t="s">
        <v>155</v>
      </c>
      <c r="F31" s="403"/>
      <c r="G31" s="403"/>
      <c r="H31" s="403"/>
      <c r="I31" s="403"/>
      <c r="J31" s="403"/>
      <c r="K31" s="404"/>
      <c r="L31" s="14"/>
      <c r="N31" s="19"/>
    </row>
    <row r="32" spans="3:14" ht="22.5">
      <c r="C32" s="13"/>
      <c r="D32" s="28"/>
      <c r="E32" s="29" t="s">
        <v>156</v>
      </c>
      <c r="F32" s="29" t="s">
        <v>157</v>
      </c>
      <c r="G32" s="30" t="s">
        <v>158</v>
      </c>
      <c r="H32" s="405" t="s">
        <v>107</v>
      </c>
      <c r="I32" s="405"/>
      <c r="J32" s="405"/>
      <c r="K32" s="406"/>
      <c r="L32" s="14"/>
      <c r="N32" s="19"/>
    </row>
    <row r="33" spans="3:14" ht="11.25">
      <c r="C33" s="13" t="s">
        <v>150</v>
      </c>
      <c r="D33" s="16" t="s">
        <v>108</v>
      </c>
      <c r="E33" s="23" t="s">
        <v>109</v>
      </c>
      <c r="F33" s="44"/>
      <c r="G33" s="44"/>
      <c r="H33" s="395"/>
      <c r="I33" s="395"/>
      <c r="J33" s="395"/>
      <c r="K33" s="396"/>
      <c r="L33" s="14"/>
      <c r="N33" s="19"/>
    </row>
    <row r="34" spans="3:14" ht="12" thickBot="1">
      <c r="C34" s="13" t="s">
        <v>152</v>
      </c>
      <c r="D34" s="410" t="s">
        <v>110</v>
      </c>
      <c r="E34" s="411"/>
      <c r="F34" s="411"/>
      <c r="G34" s="411"/>
      <c r="H34" s="411"/>
      <c r="I34" s="411"/>
      <c r="J34" s="411"/>
      <c r="K34" s="412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407" t="s">
        <v>111</v>
      </c>
      <c r="E36" s="408"/>
      <c r="F36" s="408"/>
      <c r="G36" s="408"/>
      <c r="H36" s="408"/>
      <c r="I36" s="408"/>
      <c r="J36" s="408"/>
      <c r="K36" s="409"/>
      <c r="L36" s="14"/>
      <c r="N36" s="19"/>
    </row>
    <row r="37" spans="3:14" ht="24.75" customHeight="1">
      <c r="C37" s="13"/>
      <c r="D37" s="31"/>
      <c r="E37" s="20" t="s">
        <v>112</v>
      </c>
      <c r="F37" s="20" t="s">
        <v>113</v>
      </c>
      <c r="G37" s="20" t="s">
        <v>114</v>
      </c>
      <c r="H37" s="20" t="s">
        <v>115</v>
      </c>
      <c r="I37" s="424" t="s">
        <v>116</v>
      </c>
      <c r="J37" s="425"/>
      <c r="K37" s="426"/>
      <c r="L37" s="14"/>
      <c r="N37" s="19"/>
    </row>
    <row r="38" spans="3:12" ht="11.25">
      <c r="C38" s="13" t="s">
        <v>150</v>
      </c>
      <c r="D38" s="16" t="s">
        <v>117</v>
      </c>
      <c r="E38" s="44"/>
      <c r="F38" s="44"/>
      <c r="G38" s="44"/>
      <c r="H38" s="44"/>
      <c r="I38" s="387"/>
      <c r="J38" s="388"/>
      <c r="K38" s="389"/>
      <c r="L38" s="14"/>
    </row>
    <row r="39" spans="3:12" ht="11.25">
      <c r="C39" s="1" t="s">
        <v>189</v>
      </c>
      <c r="D39" s="16" t="s">
        <v>190</v>
      </c>
      <c r="E39" s="44"/>
      <c r="F39" s="44"/>
      <c r="G39" s="44"/>
      <c r="H39" s="44"/>
      <c r="I39" s="387"/>
      <c r="J39" s="388"/>
      <c r="K39" s="389"/>
      <c r="L39" s="14"/>
    </row>
    <row r="40" spans="3:12" ht="11.25">
      <c r="C40" s="1" t="s">
        <v>189</v>
      </c>
      <c r="D40" s="16" t="s">
        <v>192</v>
      </c>
      <c r="E40" s="44"/>
      <c r="F40" s="44"/>
      <c r="G40" s="44"/>
      <c r="H40" s="44"/>
      <c r="I40" s="387"/>
      <c r="J40" s="388"/>
      <c r="K40" s="389"/>
      <c r="L40" s="14"/>
    </row>
    <row r="41" spans="3:12" ht="11.25">
      <c r="C41" s="1" t="s">
        <v>189</v>
      </c>
      <c r="D41" s="16" t="s">
        <v>193</v>
      </c>
      <c r="E41" s="44"/>
      <c r="F41" s="44"/>
      <c r="G41" s="44"/>
      <c r="H41" s="44"/>
      <c r="I41" s="387"/>
      <c r="J41" s="388"/>
      <c r="K41" s="389"/>
      <c r="L41" s="14"/>
    </row>
    <row r="42" spans="3:12" ht="11.25">
      <c r="C42" s="1" t="s">
        <v>189</v>
      </c>
      <c r="D42" s="16" t="s">
        <v>195</v>
      </c>
      <c r="E42" s="44"/>
      <c r="F42" s="44"/>
      <c r="G42" s="44"/>
      <c r="H42" s="44"/>
      <c r="I42" s="387"/>
      <c r="J42" s="388"/>
      <c r="K42" s="389"/>
      <c r="L42" s="14"/>
    </row>
    <row r="43" spans="3:12" ht="11.25">
      <c r="C43" s="1" t="s">
        <v>189</v>
      </c>
      <c r="D43" s="16" t="s">
        <v>196</v>
      </c>
      <c r="E43" s="44"/>
      <c r="F43" s="44"/>
      <c r="G43" s="44"/>
      <c r="H43" s="44"/>
      <c r="I43" s="387"/>
      <c r="J43" s="388"/>
      <c r="K43" s="389"/>
      <c r="L43" s="14"/>
    </row>
    <row r="44" spans="3:12" ht="11.25">
      <c r="C44" s="1" t="s">
        <v>189</v>
      </c>
      <c r="D44" s="16" t="s">
        <v>197</v>
      </c>
      <c r="E44" s="44"/>
      <c r="F44" s="44"/>
      <c r="G44" s="44"/>
      <c r="H44" s="44"/>
      <c r="I44" s="387"/>
      <c r="J44" s="388"/>
      <c r="K44" s="389"/>
      <c r="L44" s="14"/>
    </row>
    <row r="45" spans="3:12" ht="11.25">
      <c r="C45" s="1" t="s">
        <v>189</v>
      </c>
      <c r="D45" s="16" t="s">
        <v>198</v>
      </c>
      <c r="E45" s="44"/>
      <c r="F45" s="44"/>
      <c r="G45" s="44"/>
      <c r="H45" s="44"/>
      <c r="I45" s="387"/>
      <c r="J45" s="388"/>
      <c r="K45" s="389"/>
      <c r="L45" s="14"/>
    </row>
    <row r="46" spans="3:12" ht="11.25">
      <c r="C46" s="1" t="s">
        <v>189</v>
      </c>
      <c r="D46" s="16" t="s">
        <v>199</v>
      </c>
      <c r="E46" s="44"/>
      <c r="F46" s="44"/>
      <c r="G46" s="44"/>
      <c r="H46" s="44"/>
      <c r="I46" s="387"/>
      <c r="J46" s="388"/>
      <c r="K46" s="389"/>
      <c r="L46" s="14"/>
    </row>
    <row r="47" spans="3:12" ht="11.25">
      <c r="C47" s="1" t="s">
        <v>189</v>
      </c>
      <c r="D47" s="16" t="s">
        <v>200</v>
      </c>
      <c r="E47" s="44"/>
      <c r="F47" s="44"/>
      <c r="G47" s="44"/>
      <c r="H47" s="44"/>
      <c r="I47" s="387"/>
      <c r="J47" s="388"/>
      <c r="K47" s="389"/>
      <c r="L47" s="14"/>
    </row>
    <row r="48" spans="3:12" ht="11.25">
      <c r="C48" s="1" t="s">
        <v>189</v>
      </c>
      <c r="D48" s="16" t="s">
        <v>201</v>
      </c>
      <c r="E48" s="44"/>
      <c r="F48" s="44"/>
      <c r="G48" s="44"/>
      <c r="H48" s="44"/>
      <c r="I48" s="387"/>
      <c r="J48" s="388"/>
      <c r="K48" s="389"/>
      <c r="L48" s="14"/>
    </row>
    <row r="49" spans="3:12" ht="11.25">
      <c r="C49" s="1" t="s">
        <v>189</v>
      </c>
      <c r="D49" s="16" t="s">
        <v>202</v>
      </c>
      <c r="E49" s="44"/>
      <c r="F49" s="44"/>
      <c r="G49" s="44"/>
      <c r="H49" s="44"/>
      <c r="I49" s="387"/>
      <c r="J49" s="388"/>
      <c r="K49" s="389"/>
      <c r="L49" s="14"/>
    </row>
    <row r="50" spans="3:12" ht="11.25">
      <c r="C50" s="1" t="s">
        <v>189</v>
      </c>
      <c r="D50" s="16" t="s">
        <v>203</v>
      </c>
      <c r="E50" s="44"/>
      <c r="F50" s="44"/>
      <c r="G50" s="44"/>
      <c r="H50" s="44"/>
      <c r="I50" s="387"/>
      <c r="J50" s="388"/>
      <c r="K50" s="389"/>
      <c r="L50" s="14"/>
    </row>
    <row r="51" spans="3:12" ht="11.25">
      <c r="C51" s="1" t="s">
        <v>189</v>
      </c>
      <c r="D51" s="16" t="s">
        <v>204</v>
      </c>
      <c r="E51" s="44"/>
      <c r="F51" s="44"/>
      <c r="G51" s="44"/>
      <c r="H51" s="44"/>
      <c r="I51" s="387"/>
      <c r="J51" s="388"/>
      <c r="K51" s="389"/>
      <c r="L51" s="14"/>
    </row>
    <row r="52" spans="3:12" ht="11.25">
      <c r="C52" s="1" t="s">
        <v>189</v>
      </c>
      <c r="D52" s="16" t="s">
        <v>205</v>
      </c>
      <c r="E52" s="44"/>
      <c r="F52" s="44"/>
      <c r="G52" s="44"/>
      <c r="H52" s="44"/>
      <c r="I52" s="387"/>
      <c r="J52" s="388"/>
      <c r="K52" s="389"/>
      <c r="L52" s="14"/>
    </row>
    <row r="53" spans="3:12" ht="11.25">
      <c r="C53" s="1" t="s">
        <v>189</v>
      </c>
      <c r="D53" s="16" t="s">
        <v>210</v>
      </c>
      <c r="E53" s="44"/>
      <c r="F53" s="44"/>
      <c r="G53" s="44"/>
      <c r="H53" s="44"/>
      <c r="I53" s="387"/>
      <c r="J53" s="388"/>
      <c r="K53" s="389"/>
      <c r="L53" s="14"/>
    </row>
    <row r="54" spans="3:12" ht="11.25">
      <c r="C54" s="1" t="s">
        <v>189</v>
      </c>
      <c r="D54" s="16" t="s">
        <v>211</v>
      </c>
      <c r="E54" s="44"/>
      <c r="F54" s="44"/>
      <c r="G54" s="44"/>
      <c r="H54" s="44"/>
      <c r="I54" s="387"/>
      <c r="J54" s="388"/>
      <c r="K54" s="389"/>
      <c r="L54" s="14"/>
    </row>
    <row r="55" spans="3:14" ht="12" thickBot="1">
      <c r="C55" s="13" t="s">
        <v>152</v>
      </c>
      <c r="D55" s="410" t="s">
        <v>118</v>
      </c>
      <c r="E55" s="411"/>
      <c r="F55" s="411"/>
      <c r="G55" s="411"/>
      <c r="H55" s="411"/>
      <c r="I55" s="411"/>
      <c r="J55" s="411"/>
      <c r="K55" s="412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21" t="s">
        <v>119</v>
      </c>
      <c r="E57" s="422"/>
      <c r="F57" s="422"/>
      <c r="G57" s="422"/>
      <c r="H57" s="422"/>
      <c r="I57" s="422"/>
      <c r="J57" s="422"/>
      <c r="K57" s="423"/>
      <c r="L57" s="14"/>
      <c r="N57" s="19"/>
    </row>
    <row r="58" spans="3:14" ht="22.5">
      <c r="C58" s="13"/>
      <c r="D58" s="16" t="s">
        <v>120</v>
      </c>
      <c r="E58" s="23" t="s">
        <v>121</v>
      </c>
      <c r="F58" s="415"/>
      <c r="G58" s="416"/>
      <c r="H58" s="416"/>
      <c r="I58" s="416"/>
      <c r="J58" s="416"/>
      <c r="K58" s="417"/>
      <c r="L58" s="14"/>
      <c r="N58" s="19"/>
    </row>
    <row r="59" spans="3:14" ht="11.25">
      <c r="C59" s="13"/>
      <c r="D59" s="16" t="s">
        <v>122</v>
      </c>
      <c r="E59" s="23" t="s">
        <v>33</v>
      </c>
      <c r="F59" s="418"/>
      <c r="G59" s="419"/>
      <c r="H59" s="419"/>
      <c r="I59" s="419"/>
      <c r="J59" s="419"/>
      <c r="K59" s="420"/>
      <c r="L59" s="14"/>
      <c r="N59" s="19"/>
    </row>
    <row r="60" spans="3:14" ht="23.25" thickBot="1">
      <c r="C60" s="13"/>
      <c r="D60" s="21" t="s">
        <v>34</v>
      </c>
      <c r="E60" s="24" t="s">
        <v>173</v>
      </c>
      <c r="F60" s="427"/>
      <c r="G60" s="428"/>
      <c r="H60" s="428"/>
      <c r="I60" s="428"/>
      <c r="J60" s="428"/>
      <c r="K60" s="429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407" t="s">
        <v>174</v>
      </c>
      <c r="E62" s="408"/>
      <c r="F62" s="408"/>
      <c r="G62" s="408"/>
      <c r="H62" s="408"/>
      <c r="I62" s="408"/>
      <c r="J62" s="408"/>
      <c r="K62" s="409"/>
      <c r="L62" s="14"/>
      <c r="N62" s="19"/>
    </row>
    <row r="63" spans="3:14" ht="11.25">
      <c r="C63" s="13"/>
      <c r="D63" s="16"/>
      <c r="E63" s="32" t="s">
        <v>175</v>
      </c>
      <c r="F63" s="413" t="s">
        <v>176</v>
      </c>
      <c r="G63" s="413"/>
      <c r="H63" s="413"/>
      <c r="I63" s="413"/>
      <c r="J63" s="413"/>
      <c r="K63" s="414"/>
      <c r="L63" s="14"/>
      <c r="N63" s="19"/>
    </row>
    <row r="64" spans="3:14" ht="11.25">
      <c r="C64" s="13" t="s">
        <v>150</v>
      </c>
      <c r="D64" s="16" t="s">
        <v>177</v>
      </c>
      <c r="E64" s="42"/>
      <c r="F64" s="418"/>
      <c r="G64" s="419"/>
      <c r="H64" s="419"/>
      <c r="I64" s="419"/>
      <c r="J64" s="419"/>
      <c r="K64" s="420"/>
      <c r="L64" s="14"/>
      <c r="N64" s="19"/>
    </row>
    <row r="65" spans="3:14" ht="12" thickBot="1">
      <c r="C65" s="13" t="s">
        <v>152</v>
      </c>
      <c r="D65" s="410" t="s">
        <v>178</v>
      </c>
      <c r="E65" s="411"/>
      <c r="F65" s="411"/>
      <c r="G65" s="411"/>
      <c r="H65" s="411"/>
      <c r="I65" s="411"/>
      <c r="J65" s="411"/>
      <c r="K65" s="412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21" t="s">
        <v>179</v>
      </c>
      <c r="E67" s="422"/>
      <c r="F67" s="422"/>
      <c r="G67" s="422"/>
      <c r="H67" s="422"/>
      <c r="I67" s="422"/>
      <c r="J67" s="422"/>
      <c r="K67" s="423"/>
      <c r="L67" s="14"/>
      <c r="N67" s="19"/>
    </row>
    <row r="68" spans="3:14" ht="52.5" customHeight="1">
      <c r="C68" s="13"/>
      <c r="D68" s="16" t="s">
        <v>180</v>
      </c>
      <c r="E68" s="23" t="s">
        <v>181</v>
      </c>
      <c r="F68" s="433"/>
      <c r="G68" s="433"/>
      <c r="H68" s="433"/>
      <c r="I68" s="433"/>
      <c r="J68" s="433"/>
      <c r="K68" s="434"/>
      <c r="L68" s="14"/>
      <c r="N68" s="19"/>
    </row>
    <row r="69" spans="3:14" ht="11.25">
      <c r="C69" s="13"/>
      <c r="D69" s="16" t="s">
        <v>182</v>
      </c>
      <c r="E69" s="23" t="s">
        <v>183</v>
      </c>
      <c r="F69" s="430"/>
      <c r="G69" s="431"/>
      <c r="H69" s="431"/>
      <c r="I69" s="431"/>
      <c r="J69" s="431"/>
      <c r="K69" s="432"/>
      <c r="L69" s="14"/>
      <c r="N69" s="19"/>
    </row>
    <row r="70" spans="3:14" ht="11.25">
      <c r="C70" s="13"/>
      <c r="D70" s="16" t="s">
        <v>184</v>
      </c>
      <c r="E70" s="23" t="s">
        <v>185</v>
      </c>
      <c r="F70" s="395"/>
      <c r="G70" s="395"/>
      <c r="H70" s="395"/>
      <c r="I70" s="395"/>
      <c r="J70" s="395"/>
      <c r="K70" s="396"/>
      <c r="L70" s="14"/>
      <c r="N70" s="19"/>
    </row>
    <row r="71" spans="3:12" ht="23.25" thickBot="1">
      <c r="C71" s="13"/>
      <c r="D71" s="21" t="s">
        <v>186</v>
      </c>
      <c r="E71" s="24" t="s">
        <v>187</v>
      </c>
      <c r="F71" s="401"/>
      <c r="G71" s="401"/>
      <c r="H71" s="401"/>
      <c r="I71" s="401"/>
      <c r="J71" s="401"/>
      <c r="K71" s="402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2:K42"/>
    <mergeCell ref="I39:K39"/>
    <mergeCell ref="I40:K40"/>
    <mergeCell ref="I41:K41"/>
    <mergeCell ref="I43:K43"/>
    <mergeCell ref="I44:K44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3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8" ht="11.25">
      <c r="A1" s="281" t="s">
        <v>524</v>
      </c>
      <c r="B1" s="281" t="s">
        <v>159</v>
      </c>
      <c r="C1" s="281" t="s">
        <v>160</v>
      </c>
      <c r="D1" s="281" t="s">
        <v>0</v>
      </c>
      <c r="E1" s="281" t="s">
        <v>161</v>
      </c>
      <c r="F1" s="281" t="s">
        <v>162</v>
      </c>
      <c r="G1" s="281" t="s">
        <v>163</v>
      </c>
      <c r="H1" s="281" t="s">
        <v>1</v>
      </c>
    </row>
    <row r="2" spans="1:8" ht="11.25">
      <c r="A2" s="281">
        <v>1</v>
      </c>
      <c r="B2" s="281" t="s">
        <v>443</v>
      </c>
      <c r="C2" s="281" t="s">
        <v>443</v>
      </c>
      <c r="D2" s="281" t="s">
        <v>444</v>
      </c>
      <c r="E2" s="281" t="s">
        <v>445</v>
      </c>
      <c r="F2" s="281" t="s">
        <v>446</v>
      </c>
      <c r="G2" s="281" t="s">
        <v>447</v>
      </c>
      <c r="H2" s="281" t="s">
        <v>448</v>
      </c>
    </row>
    <row r="3" spans="1:8" ht="11.25">
      <c r="A3" s="281">
        <v>2</v>
      </c>
      <c r="B3" s="281" t="s">
        <v>443</v>
      </c>
      <c r="C3" s="281" t="s">
        <v>449</v>
      </c>
      <c r="D3" s="281" t="s">
        <v>450</v>
      </c>
      <c r="E3" s="281" t="s">
        <v>445</v>
      </c>
      <c r="F3" s="281" t="s">
        <v>446</v>
      </c>
      <c r="G3" s="281" t="s">
        <v>447</v>
      </c>
      <c r="H3" s="281" t="s">
        <v>448</v>
      </c>
    </row>
    <row r="4" spans="1:8" ht="11.25">
      <c r="A4" s="281">
        <v>3</v>
      </c>
      <c r="B4" s="281" t="s">
        <v>451</v>
      </c>
      <c r="C4" s="281" t="s">
        <v>451</v>
      </c>
      <c r="D4" s="281" t="s">
        <v>452</v>
      </c>
      <c r="E4" s="281" t="s">
        <v>453</v>
      </c>
      <c r="F4" s="281" t="s">
        <v>454</v>
      </c>
      <c r="G4" s="281" t="s">
        <v>455</v>
      </c>
      <c r="H4" s="281" t="s">
        <v>456</v>
      </c>
    </row>
    <row r="5" spans="1:8" ht="11.25">
      <c r="A5" s="281">
        <v>4</v>
      </c>
      <c r="B5" s="281" t="s">
        <v>451</v>
      </c>
      <c r="C5" s="281" t="s">
        <v>451</v>
      </c>
      <c r="D5" s="281" t="s">
        <v>452</v>
      </c>
      <c r="E5" s="281" t="s">
        <v>445</v>
      </c>
      <c r="F5" s="281" t="s">
        <v>446</v>
      </c>
      <c r="G5" s="281" t="s">
        <v>447</v>
      </c>
      <c r="H5" s="281" t="s">
        <v>448</v>
      </c>
    </row>
    <row r="6" spans="1:8" ht="11.25">
      <c r="A6" s="281">
        <v>5</v>
      </c>
      <c r="B6" s="281" t="s">
        <v>457</v>
      </c>
      <c r="C6" s="281" t="s">
        <v>457</v>
      </c>
      <c r="D6" s="281" t="s">
        <v>458</v>
      </c>
      <c r="E6" s="281" t="s">
        <v>445</v>
      </c>
      <c r="F6" s="281" t="s">
        <v>446</v>
      </c>
      <c r="G6" s="281" t="s">
        <v>447</v>
      </c>
      <c r="H6" s="281" t="s">
        <v>448</v>
      </c>
    </row>
    <row r="7" spans="1:8" ht="11.25">
      <c r="A7" s="281">
        <v>6</v>
      </c>
      <c r="B7" s="281" t="s">
        <v>459</v>
      </c>
      <c r="C7" s="281" t="s">
        <v>459</v>
      </c>
      <c r="D7" s="281" t="s">
        <v>460</v>
      </c>
      <c r="E7" s="281" t="s">
        <v>461</v>
      </c>
      <c r="F7" s="281" t="s">
        <v>462</v>
      </c>
      <c r="G7" s="281" t="s">
        <v>463</v>
      </c>
      <c r="H7" s="281" t="s">
        <v>456</v>
      </c>
    </row>
    <row r="8" spans="1:8" ht="11.25">
      <c r="A8" s="281">
        <v>7</v>
      </c>
      <c r="B8" s="281" t="s">
        <v>459</v>
      </c>
      <c r="C8" s="281" t="s">
        <v>459</v>
      </c>
      <c r="D8" s="281" t="s">
        <v>460</v>
      </c>
      <c r="E8" s="281" t="s">
        <v>464</v>
      </c>
      <c r="F8" s="281" t="s">
        <v>465</v>
      </c>
      <c r="G8" s="281" t="s">
        <v>466</v>
      </c>
      <c r="H8" s="281" t="s">
        <v>456</v>
      </c>
    </row>
    <row r="9" spans="1:8" ht="11.25">
      <c r="A9" s="281">
        <v>8</v>
      </c>
      <c r="B9" s="281" t="s">
        <v>459</v>
      </c>
      <c r="C9" s="281" t="s">
        <v>459</v>
      </c>
      <c r="D9" s="281" t="s">
        <v>460</v>
      </c>
      <c r="E9" s="281" t="s">
        <v>467</v>
      </c>
      <c r="F9" s="281" t="s">
        <v>468</v>
      </c>
      <c r="G9" s="281" t="s">
        <v>469</v>
      </c>
      <c r="H9" s="281" t="s">
        <v>456</v>
      </c>
    </row>
    <row r="10" spans="1:8" ht="11.25">
      <c r="A10" s="281">
        <v>9</v>
      </c>
      <c r="B10" s="281" t="s">
        <v>459</v>
      </c>
      <c r="C10" s="281" t="s">
        <v>459</v>
      </c>
      <c r="D10" s="281" t="s">
        <v>460</v>
      </c>
      <c r="E10" s="281" t="s">
        <v>445</v>
      </c>
      <c r="F10" s="281" t="s">
        <v>446</v>
      </c>
      <c r="G10" s="281" t="s">
        <v>447</v>
      </c>
      <c r="H10" s="281" t="s">
        <v>448</v>
      </c>
    </row>
    <row r="11" spans="1:8" ht="11.25">
      <c r="A11" s="281">
        <v>10</v>
      </c>
      <c r="B11" s="281" t="s">
        <v>459</v>
      </c>
      <c r="C11" s="281" t="s">
        <v>459</v>
      </c>
      <c r="D11" s="281" t="s">
        <v>460</v>
      </c>
      <c r="E11" s="281" t="s">
        <v>470</v>
      </c>
      <c r="F11" s="281" t="s">
        <v>471</v>
      </c>
      <c r="G11" s="281" t="s">
        <v>472</v>
      </c>
      <c r="H11" s="281" t="s">
        <v>456</v>
      </c>
    </row>
    <row r="12" spans="1:8" ht="11.25">
      <c r="A12" s="281">
        <v>11</v>
      </c>
      <c r="B12" s="281" t="s">
        <v>473</v>
      </c>
      <c r="C12" s="281" t="s">
        <v>475</v>
      </c>
      <c r="D12" s="281" t="s">
        <v>474</v>
      </c>
      <c r="E12" s="281" t="s">
        <v>476</v>
      </c>
      <c r="F12" s="281" t="s">
        <v>477</v>
      </c>
      <c r="G12" s="281" t="s">
        <v>478</v>
      </c>
      <c r="H12" s="281" t="s">
        <v>456</v>
      </c>
    </row>
    <row r="13" spans="1:8" ht="11.25">
      <c r="A13" s="281">
        <v>12</v>
      </c>
      <c r="B13" s="281" t="s">
        <v>473</v>
      </c>
      <c r="C13" s="281" t="s">
        <v>475</v>
      </c>
      <c r="D13" s="281" t="s">
        <v>474</v>
      </c>
      <c r="E13" s="281" t="s">
        <v>445</v>
      </c>
      <c r="F13" s="281" t="s">
        <v>446</v>
      </c>
      <c r="G13" s="281" t="s">
        <v>447</v>
      </c>
      <c r="H13" s="281" t="s">
        <v>448</v>
      </c>
    </row>
    <row r="14" spans="1:8" ht="11.25">
      <c r="A14" s="281">
        <v>13</v>
      </c>
      <c r="B14" s="281" t="s">
        <v>473</v>
      </c>
      <c r="C14" s="281" t="s">
        <v>473</v>
      </c>
      <c r="D14" s="281" t="s">
        <v>474</v>
      </c>
      <c r="E14" s="281" t="s">
        <v>445</v>
      </c>
      <c r="F14" s="281" t="s">
        <v>446</v>
      </c>
      <c r="G14" s="281" t="s">
        <v>447</v>
      </c>
      <c r="H14" s="281" t="s">
        <v>448</v>
      </c>
    </row>
    <row r="15" spans="1:8" ht="11.25">
      <c r="A15" s="281">
        <v>14</v>
      </c>
      <c r="B15" s="281" t="s">
        <v>479</v>
      </c>
      <c r="C15" s="281" t="s">
        <v>479</v>
      </c>
      <c r="D15" s="281" t="s">
        <v>480</v>
      </c>
      <c r="E15" s="281" t="s">
        <v>445</v>
      </c>
      <c r="F15" s="281" t="s">
        <v>446</v>
      </c>
      <c r="G15" s="281" t="s">
        <v>447</v>
      </c>
      <c r="H15" s="281" t="s">
        <v>448</v>
      </c>
    </row>
    <row r="16" spans="1:8" ht="11.25">
      <c r="A16" s="281">
        <v>15</v>
      </c>
      <c r="B16" s="281" t="s">
        <v>481</v>
      </c>
      <c r="C16" s="281" t="s">
        <v>481</v>
      </c>
      <c r="D16" s="281" t="s">
        <v>482</v>
      </c>
      <c r="E16" s="281" t="s">
        <v>445</v>
      </c>
      <c r="F16" s="281" t="s">
        <v>446</v>
      </c>
      <c r="G16" s="281" t="s">
        <v>447</v>
      </c>
      <c r="H16" s="281" t="s">
        <v>448</v>
      </c>
    </row>
    <row r="17" spans="1:8" ht="11.25">
      <c r="A17" s="281">
        <v>16</v>
      </c>
      <c r="B17" s="281" t="s">
        <v>481</v>
      </c>
      <c r="C17" s="281" t="s">
        <v>483</v>
      </c>
      <c r="D17" s="281" t="s">
        <v>484</v>
      </c>
      <c r="E17" s="281" t="s">
        <v>445</v>
      </c>
      <c r="F17" s="281" t="s">
        <v>446</v>
      </c>
      <c r="G17" s="281" t="s">
        <v>447</v>
      </c>
      <c r="H17" s="281" t="s">
        <v>448</v>
      </c>
    </row>
    <row r="18" spans="1:8" ht="11.25">
      <c r="A18" s="281">
        <v>17</v>
      </c>
      <c r="B18" s="281" t="s">
        <v>485</v>
      </c>
      <c r="C18" s="281" t="s">
        <v>485</v>
      </c>
      <c r="D18" s="281" t="s">
        <v>486</v>
      </c>
      <c r="E18" s="281" t="s">
        <v>487</v>
      </c>
      <c r="F18" s="281" t="s">
        <v>488</v>
      </c>
      <c r="G18" s="281" t="s">
        <v>489</v>
      </c>
      <c r="H18" s="281" t="s">
        <v>456</v>
      </c>
    </row>
    <row r="19" spans="1:8" ht="11.25">
      <c r="A19" s="281">
        <v>18</v>
      </c>
      <c r="B19" s="281" t="s">
        <v>485</v>
      </c>
      <c r="C19" s="281" t="s">
        <v>485</v>
      </c>
      <c r="D19" s="281" t="s">
        <v>486</v>
      </c>
      <c r="E19" s="281" t="s">
        <v>490</v>
      </c>
      <c r="F19" s="281" t="s">
        <v>491</v>
      </c>
      <c r="G19" s="281" t="s">
        <v>489</v>
      </c>
      <c r="H19" s="281" t="s">
        <v>456</v>
      </c>
    </row>
    <row r="20" spans="1:8" ht="11.25">
      <c r="A20" s="281">
        <v>19</v>
      </c>
      <c r="B20" s="281" t="s">
        <v>485</v>
      </c>
      <c r="C20" s="281" t="s">
        <v>485</v>
      </c>
      <c r="D20" s="281" t="s">
        <v>486</v>
      </c>
      <c r="E20" s="281" t="s">
        <v>445</v>
      </c>
      <c r="F20" s="281" t="s">
        <v>446</v>
      </c>
      <c r="G20" s="281" t="s">
        <v>447</v>
      </c>
      <c r="H20" s="281" t="s">
        <v>448</v>
      </c>
    </row>
    <row r="21" spans="1:8" ht="11.25">
      <c r="A21" s="281">
        <v>20</v>
      </c>
      <c r="B21" s="281" t="s">
        <v>492</v>
      </c>
      <c r="C21" s="281" t="s">
        <v>494</v>
      </c>
      <c r="D21" s="281" t="s">
        <v>495</v>
      </c>
      <c r="E21" s="281" t="s">
        <v>445</v>
      </c>
      <c r="F21" s="281" t="s">
        <v>446</v>
      </c>
      <c r="G21" s="281" t="s">
        <v>447</v>
      </c>
      <c r="H21" s="281" t="s">
        <v>448</v>
      </c>
    </row>
    <row r="22" spans="1:8" ht="11.25">
      <c r="A22" s="281">
        <v>21</v>
      </c>
      <c r="B22" s="281" t="s">
        <v>492</v>
      </c>
      <c r="C22" s="281" t="s">
        <v>492</v>
      </c>
      <c r="D22" s="281" t="s">
        <v>493</v>
      </c>
      <c r="E22" s="281" t="s">
        <v>445</v>
      </c>
      <c r="F22" s="281" t="s">
        <v>446</v>
      </c>
      <c r="G22" s="281" t="s">
        <v>447</v>
      </c>
      <c r="H22" s="281" t="s">
        <v>448</v>
      </c>
    </row>
    <row r="23" spans="1:8" ht="11.25">
      <c r="A23" s="281">
        <v>22</v>
      </c>
      <c r="B23" s="281" t="s">
        <v>496</v>
      </c>
      <c r="C23" s="281" t="s">
        <v>498</v>
      </c>
      <c r="D23" s="281" t="s">
        <v>499</v>
      </c>
      <c r="E23" s="281" t="s">
        <v>500</v>
      </c>
      <c r="F23" s="281" t="s">
        <v>501</v>
      </c>
      <c r="G23" s="281" t="s">
        <v>502</v>
      </c>
      <c r="H23" s="281" t="s">
        <v>456</v>
      </c>
    </row>
    <row r="24" spans="1:8" ht="11.25">
      <c r="A24" s="281">
        <v>23</v>
      </c>
      <c r="B24" s="281" t="s">
        <v>496</v>
      </c>
      <c r="C24" s="281" t="s">
        <v>498</v>
      </c>
      <c r="D24" s="281" t="s">
        <v>499</v>
      </c>
      <c r="E24" s="281" t="s">
        <v>445</v>
      </c>
      <c r="F24" s="281" t="s">
        <v>446</v>
      </c>
      <c r="G24" s="281" t="s">
        <v>447</v>
      </c>
      <c r="H24" s="281" t="s">
        <v>448</v>
      </c>
    </row>
    <row r="25" spans="1:8" ht="11.25">
      <c r="A25" s="281">
        <v>24</v>
      </c>
      <c r="B25" s="281" t="s">
        <v>496</v>
      </c>
      <c r="C25" s="281" t="s">
        <v>496</v>
      </c>
      <c r="D25" s="281" t="s">
        <v>497</v>
      </c>
      <c r="E25" s="281" t="s">
        <v>445</v>
      </c>
      <c r="F25" s="281" t="s">
        <v>446</v>
      </c>
      <c r="G25" s="281" t="s">
        <v>447</v>
      </c>
      <c r="H25" s="281" t="s">
        <v>448</v>
      </c>
    </row>
    <row r="26" spans="1:8" ht="11.25">
      <c r="A26" s="281">
        <v>25</v>
      </c>
      <c r="B26" s="281" t="s">
        <v>503</v>
      </c>
      <c r="C26" s="281" t="s">
        <v>503</v>
      </c>
      <c r="D26" s="281" t="s">
        <v>504</v>
      </c>
      <c r="E26" s="281" t="s">
        <v>445</v>
      </c>
      <c r="F26" s="281" t="s">
        <v>446</v>
      </c>
      <c r="G26" s="281" t="s">
        <v>447</v>
      </c>
      <c r="H26" s="281" t="s">
        <v>448</v>
      </c>
    </row>
    <row r="27" spans="1:8" ht="11.25">
      <c r="A27" s="281">
        <v>26</v>
      </c>
      <c r="B27" s="281" t="s">
        <v>505</v>
      </c>
      <c r="C27" s="281" t="s">
        <v>507</v>
      </c>
      <c r="D27" s="281" t="s">
        <v>508</v>
      </c>
      <c r="E27" s="281" t="s">
        <v>445</v>
      </c>
      <c r="F27" s="281" t="s">
        <v>446</v>
      </c>
      <c r="G27" s="281" t="s">
        <v>447</v>
      </c>
      <c r="H27" s="281" t="s">
        <v>448</v>
      </c>
    </row>
    <row r="28" spans="1:8" ht="11.25">
      <c r="A28" s="281">
        <v>27</v>
      </c>
      <c r="B28" s="281" t="s">
        <v>505</v>
      </c>
      <c r="C28" s="281" t="s">
        <v>505</v>
      </c>
      <c r="D28" s="281" t="s">
        <v>506</v>
      </c>
      <c r="E28" s="281" t="s">
        <v>445</v>
      </c>
      <c r="F28" s="281" t="s">
        <v>446</v>
      </c>
      <c r="G28" s="281" t="s">
        <v>447</v>
      </c>
      <c r="H28" s="281" t="s">
        <v>448</v>
      </c>
    </row>
    <row r="29" spans="1:8" ht="11.25">
      <c r="A29" s="281">
        <v>28</v>
      </c>
      <c r="B29" s="281" t="s">
        <v>509</v>
      </c>
      <c r="C29" s="281" t="s">
        <v>511</v>
      </c>
      <c r="D29" s="281" t="s">
        <v>512</v>
      </c>
      <c r="E29" s="281" t="s">
        <v>445</v>
      </c>
      <c r="F29" s="281" t="s">
        <v>446</v>
      </c>
      <c r="G29" s="281" t="s">
        <v>447</v>
      </c>
      <c r="H29" s="281" t="s">
        <v>448</v>
      </c>
    </row>
    <row r="30" spans="1:8" ht="11.25">
      <c r="A30" s="281">
        <v>29</v>
      </c>
      <c r="B30" s="281" t="s">
        <v>509</v>
      </c>
      <c r="C30" s="281" t="s">
        <v>509</v>
      </c>
      <c r="D30" s="281" t="s">
        <v>510</v>
      </c>
      <c r="E30" s="281" t="s">
        <v>445</v>
      </c>
      <c r="F30" s="281" t="s">
        <v>446</v>
      </c>
      <c r="G30" s="281" t="s">
        <v>447</v>
      </c>
      <c r="H30" s="281" t="s">
        <v>448</v>
      </c>
    </row>
    <row r="31" spans="1:8" ht="11.25">
      <c r="A31" s="281">
        <v>30</v>
      </c>
      <c r="B31" s="281" t="s">
        <v>513</v>
      </c>
      <c r="C31" s="281" t="s">
        <v>513</v>
      </c>
      <c r="D31" s="281" t="s">
        <v>514</v>
      </c>
      <c r="E31" s="281" t="s">
        <v>445</v>
      </c>
      <c r="F31" s="281" t="s">
        <v>446</v>
      </c>
      <c r="G31" s="281" t="s">
        <v>447</v>
      </c>
      <c r="H31" s="281" t="s">
        <v>448</v>
      </c>
    </row>
    <row r="32" spans="1:8" ht="11.25">
      <c r="A32" s="281">
        <v>31</v>
      </c>
      <c r="B32" s="281" t="s">
        <v>515</v>
      </c>
      <c r="C32" s="281" t="s">
        <v>515</v>
      </c>
      <c r="D32" s="281" t="s">
        <v>516</v>
      </c>
      <c r="E32" s="281" t="s">
        <v>517</v>
      </c>
      <c r="F32" s="281" t="s">
        <v>518</v>
      </c>
      <c r="G32" s="281" t="s">
        <v>519</v>
      </c>
      <c r="H32" s="281" t="s">
        <v>456</v>
      </c>
    </row>
    <row r="33" spans="1:8" ht="11.25">
      <c r="A33" s="281">
        <v>32</v>
      </c>
      <c r="B33" s="281" t="s">
        <v>515</v>
      </c>
      <c r="C33" s="281" t="s">
        <v>515</v>
      </c>
      <c r="D33" s="281" t="s">
        <v>516</v>
      </c>
      <c r="E33" s="281" t="s">
        <v>445</v>
      </c>
      <c r="F33" s="281" t="s">
        <v>446</v>
      </c>
      <c r="G33" s="281" t="s">
        <v>447</v>
      </c>
      <c r="H33" s="281" t="s">
        <v>448</v>
      </c>
    </row>
    <row r="34" spans="1:8" ht="11.25">
      <c r="A34" s="281">
        <v>33</v>
      </c>
      <c r="B34" s="281" t="s">
        <v>520</v>
      </c>
      <c r="C34" s="281" t="s">
        <v>520</v>
      </c>
      <c r="D34" s="281" t="s">
        <v>521</v>
      </c>
      <c r="E34" s="281" t="s">
        <v>445</v>
      </c>
      <c r="F34" s="281" t="s">
        <v>446</v>
      </c>
      <c r="G34" s="281" t="s">
        <v>447</v>
      </c>
      <c r="H34" s="281" t="s">
        <v>448</v>
      </c>
    </row>
    <row r="35" spans="1:8" ht="11.25">
      <c r="A35" s="281">
        <v>34</v>
      </c>
      <c r="B35" s="281" t="s">
        <v>522</v>
      </c>
      <c r="C35" s="281" t="s">
        <v>522</v>
      </c>
      <c r="D35" s="281" t="s">
        <v>523</v>
      </c>
      <c r="E35" s="281" t="s">
        <v>445</v>
      </c>
      <c r="F35" s="281" t="s">
        <v>446</v>
      </c>
      <c r="G35" s="281" t="s">
        <v>447</v>
      </c>
      <c r="H35" s="281" t="s">
        <v>448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80</v>
      </c>
    </row>
    <row r="3" spans="4:9" ht="16.5" customHeight="1" thickBot="1">
      <c r="D3" s="315" t="s">
        <v>228</v>
      </c>
      <c r="E3" s="315"/>
      <c r="F3" s="316" t="s">
        <v>315</v>
      </c>
      <c r="G3" s="317"/>
      <c r="H3" s="317"/>
      <c r="I3" s="318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524</v>
      </c>
      <c r="B1" s="49" t="s">
        <v>159</v>
      </c>
      <c r="C1" s="49" t="s">
        <v>160</v>
      </c>
      <c r="D1" s="49" t="s">
        <v>0</v>
      </c>
      <c r="E1" s="49" t="s">
        <v>161</v>
      </c>
      <c r="F1" s="49" t="s">
        <v>162</v>
      </c>
      <c r="G1" s="49" t="s">
        <v>163</v>
      </c>
      <c r="H1" s="49" t="s">
        <v>1</v>
      </c>
    </row>
    <row r="2" spans="1:8" ht="11.25">
      <c r="A2" s="49">
        <v>1</v>
      </c>
      <c r="B2" s="49" t="s">
        <v>443</v>
      </c>
      <c r="C2" s="49" t="s">
        <v>443</v>
      </c>
      <c r="D2" s="49" t="s">
        <v>444</v>
      </c>
      <c r="E2" s="49" t="s">
        <v>445</v>
      </c>
      <c r="F2" s="49" t="s">
        <v>446</v>
      </c>
      <c r="G2" s="49" t="s">
        <v>447</v>
      </c>
      <c r="H2" s="49" t="s">
        <v>448</v>
      </c>
    </row>
    <row r="3" spans="1:8" ht="11.25">
      <c r="A3" s="49">
        <v>2</v>
      </c>
      <c r="B3" s="49" t="s">
        <v>443</v>
      </c>
      <c r="C3" s="49" t="s">
        <v>449</v>
      </c>
      <c r="D3" s="49" t="s">
        <v>450</v>
      </c>
      <c r="E3" s="49" t="s">
        <v>445</v>
      </c>
      <c r="F3" s="49" t="s">
        <v>446</v>
      </c>
      <c r="G3" s="49" t="s">
        <v>447</v>
      </c>
      <c r="H3" s="49" t="s">
        <v>448</v>
      </c>
    </row>
    <row r="4" spans="1:8" ht="11.25">
      <c r="A4" s="49">
        <v>3</v>
      </c>
      <c r="B4" s="49" t="s">
        <v>451</v>
      </c>
      <c r="C4" s="49" t="s">
        <v>451</v>
      </c>
      <c r="D4" s="49" t="s">
        <v>452</v>
      </c>
      <c r="E4" s="49" t="s">
        <v>445</v>
      </c>
      <c r="F4" s="49" t="s">
        <v>446</v>
      </c>
      <c r="G4" s="49" t="s">
        <v>447</v>
      </c>
      <c r="H4" s="49" t="s">
        <v>448</v>
      </c>
    </row>
    <row r="5" spans="1:8" ht="11.25">
      <c r="A5" s="49">
        <v>4</v>
      </c>
      <c r="B5" s="49" t="s">
        <v>457</v>
      </c>
      <c r="C5" s="49" t="s">
        <v>457</v>
      </c>
      <c r="D5" s="49" t="s">
        <v>458</v>
      </c>
      <c r="E5" s="49" t="s">
        <v>445</v>
      </c>
      <c r="F5" s="49" t="s">
        <v>446</v>
      </c>
      <c r="G5" s="49" t="s">
        <v>447</v>
      </c>
      <c r="H5" s="49" t="s">
        <v>448</v>
      </c>
    </row>
    <row r="6" spans="1:8" ht="11.25">
      <c r="A6" s="49">
        <v>5</v>
      </c>
      <c r="B6" s="49" t="s">
        <v>459</v>
      </c>
      <c r="C6" s="49" t="s">
        <v>459</v>
      </c>
      <c r="D6" s="49" t="s">
        <v>460</v>
      </c>
      <c r="E6" s="49" t="s">
        <v>445</v>
      </c>
      <c r="F6" s="49" t="s">
        <v>446</v>
      </c>
      <c r="G6" s="49" t="s">
        <v>447</v>
      </c>
      <c r="H6" s="49" t="s">
        <v>448</v>
      </c>
    </row>
    <row r="7" spans="1:8" ht="11.25">
      <c r="A7" s="49">
        <v>6</v>
      </c>
      <c r="B7" s="49" t="s">
        <v>473</v>
      </c>
      <c r="C7" s="49" t="s">
        <v>475</v>
      </c>
      <c r="D7" s="49" t="s">
        <v>474</v>
      </c>
      <c r="E7" s="49" t="s">
        <v>445</v>
      </c>
      <c r="F7" s="49" t="s">
        <v>446</v>
      </c>
      <c r="G7" s="49" t="s">
        <v>447</v>
      </c>
      <c r="H7" s="49" t="s">
        <v>448</v>
      </c>
    </row>
    <row r="8" spans="1:8" ht="11.25">
      <c r="A8" s="49">
        <v>7</v>
      </c>
      <c r="B8" s="49" t="s">
        <v>473</v>
      </c>
      <c r="C8" s="49" t="s">
        <v>473</v>
      </c>
      <c r="D8" s="49" t="s">
        <v>474</v>
      </c>
      <c r="E8" s="49" t="s">
        <v>445</v>
      </c>
      <c r="F8" s="49" t="s">
        <v>446</v>
      </c>
      <c r="G8" s="49" t="s">
        <v>447</v>
      </c>
      <c r="H8" s="49" t="s">
        <v>448</v>
      </c>
    </row>
    <row r="9" spans="1:8" ht="11.25">
      <c r="A9" s="49">
        <v>8</v>
      </c>
      <c r="B9" s="49" t="s">
        <v>479</v>
      </c>
      <c r="C9" s="49" t="s">
        <v>479</v>
      </c>
      <c r="D9" s="49" t="s">
        <v>480</v>
      </c>
      <c r="E9" s="49" t="s">
        <v>445</v>
      </c>
      <c r="F9" s="49" t="s">
        <v>446</v>
      </c>
      <c r="G9" s="49" t="s">
        <v>447</v>
      </c>
      <c r="H9" s="49" t="s">
        <v>448</v>
      </c>
    </row>
    <row r="10" spans="1:8" ht="11.25">
      <c r="A10" s="49">
        <v>9</v>
      </c>
      <c r="B10" s="49" t="s">
        <v>481</v>
      </c>
      <c r="C10" s="49" t="s">
        <v>481</v>
      </c>
      <c r="D10" s="49" t="s">
        <v>482</v>
      </c>
      <c r="E10" s="49" t="s">
        <v>445</v>
      </c>
      <c r="F10" s="49" t="s">
        <v>446</v>
      </c>
      <c r="G10" s="49" t="s">
        <v>447</v>
      </c>
      <c r="H10" s="49" t="s">
        <v>448</v>
      </c>
    </row>
    <row r="11" spans="1:8" ht="11.25">
      <c r="A11" s="49">
        <v>10</v>
      </c>
      <c r="B11" s="49" t="s">
        <v>481</v>
      </c>
      <c r="C11" s="49" t="s">
        <v>483</v>
      </c>
      <c r="D11" s="49" t="s">
        <v>484</v>
      </c>
      <c r="E11" s="49" t="s">
        <v>445</v>
      </c>
      <c r="F11" s="49" t="s">
        <v>446</v>
      </c>
      <c r="G11" s="49" t="s">
        <v>447</v>
      </c>
      <c r="H11" s="49" t="s">
        <v>448</v>
      </c>
    </row>
    <row r="12" spans="1:8" ht="11.25">
      <c r="A12" s="49">
        <v>11</v>
      </c>
      <c r="B12" s="49" t="s">
        <v>485</v>
      </c>
      <c r="C12" s="49" t="s">
        <v>485</v>
      </c>
      <c r="D12" s="49" t="s">
        <v>486</v>
      </c>
      <c r="E12" s="49" t="s">
        <v>445</v>
      </c>
      <c r="F12" s="49" t="s">
        <v>446</v>
      </c>
      <c r="G12" s="49" t="s">
        <v>447</v>
      </c>
      <c r="H12" s="49" t="s">
        <v>448</v>
      </c>
    </row>
    <row r="13" spans="1:8" ht="11.25">
      <c r="A13" s="49">
        <v>12</v>
      </c>
      <c r="B13" s="49" t="s">
        <v>492</v>
      </c>
      <c r="C13" s="49" t="s">
        <v>494</v>
      </c>
      <c r="D13" s="49" t="s">
        <v>495</v>
      </c>
      <c r="E13" s="49" t="s">
        <v>445</v>
      </c>
      <c r="F13" s="49" t="s">
        <v>446</v>
      </c>
      <c r="G13" s="49" t="s">
        <v>447</v>
      </c>
      <c r="H13" s="49" t="s">
        <v>448</v>
      </c>
    </row>
    <row r="14" spans="1:8" ht="11.25">
      <c r="A14" s="49">
        <v>13</v>
      </c>
      <c r="B14" s="49" t="s">
        <v>492</v>
      </c>
      <c r="C14" s="49" t="s">
        <v>492</v>
      </c>
      <c r="D14" s="49" t="s">
        <v>493</v>
      </c>
      <c r="E14" s="49" t="s">
        <v>445</v>
      </c>
      <c r="F14" s="49" t="s">
        <v>446</v>
      </c>
      <c r="G14" s="49" t="s">
        <v>447</v>
      </c>
      <c r="H14" s="49" t="s">
        <v>448</v>
      </c>
    </row>
    <row r="15" spans="1:8" ht="11.25">
      <c r="A15" s="49">
        <v>14</v>
      </c>
      <c r="B15" s="49" t="s">
        <v>496</v>
      </c>
      <c r="C15" s="49" t="s">
        <v>498</v>
      </c>
      <c r="D15" s="49" t="s">
        <v>499</v>
      </c>
      <c r="E15" s="49" t="s">
        <v>445</v>
      </c>
      <c r="F15" s="49" t="s">
        <v>446</v>
      </c>
      <c r="G15" s="49" t="s">
        <v>447</v>
      </c>
      <c r="H15" s="49" t="s">
        <v>448</v>
      </c>
    </row>
    <row r="16" spans="1:8" ht="11.25">
      <c r="A16" s="49">
        <v>15</v>
      </c>
      <c r="B16" s="49" t="s">
        <v>496</v>
      </c>
      <c r="C16" s="49" t="s">
        <v>496</v>
      </c>
      <c r="D16" s="49" t="s">
        <v>497</v>
      </c>
      <c r="E16" s="49" t="s">
        <v>445</v>
      </c>
      <c r="F16" s="49" t="s">
        <v>446</v>
      </c>
      <c r="G16" s="49" t="s">
        <v>447</v>
      </c>
      <c r="H16" s="49" t="s">
        <v>448</v>
      </c>
    </row>
    <row r="17" spans="1:8" ht="11.25">
      <c r="A17" s="49">
        <v>16</v>
      </c>
      <c r="B17" s="49" t="s">
        <v>503</v>
      </c>
      <c r="C17" s="49" t="s">
        <v>503</v>
      </c>
      <c r="D17" s="49" t="s">
        <v>504</v>
      </c>
      <c r="E17" s="49" t="s">
        <v>445</v>
      </c>
      <c r="F17" s="49" t="s">
        <v>446</v>
      </c>
      <c r="G17" s="49" t="s">
        <v>447</v>
      </c>
      <c r="H17" s="49" t="s">
        <v>448</v>
      </c>
    </row>
    <row r="18" spans="1:8" ht="11.25">
      <c r="A18" s="49">
        <v>17</v>
      </c>
      <c r="B18" s="49" t="s">
        <v>505</v>
      </c>
      <c r="C18" s="49" t="s">
        <v>507</v>
      </c>
      <c r="D18" s="49" t="s">
        <v>508</v>
      </c>
      <c r="E18" s="49" t="s">
        <v>445</v>
      </c>
      <c r="F18" s="49" t="s">
        <v>446</v>
      </c>
      <c r="G18" s="49" t="s">
        <v>447</v>
      </c>
      <c r="H18" s="49" t="s">
        <v>448</v>
      </c>
    </row>
    <row r="19" spans="1:8" ht="11.25">
      <c r="A19" s="49">
        <v>18</v>
      </c>
      <c r="B19" s="49" t="s">
        <v>505</v>
      </c>
      <c r="C19" s="49" t="s">
        <v>505</v>
      </c>
      <c r="D19" s="49" t="s">
        <v>506</v>
      </c>
      <c r="E19" s="49" t="s">
        <v>445</v>
      </c>
      <c r="F19" s="49" t="s">
        <v>446</v>
      </c>
      <c r="G19" s="49" t="s">
        <v>447</v>
      </c>
      <c r="H19" s="49" t="s">
        <v>448</v>
      </c>
    </row>
    <row r="20" spans="1:8" ht="11.25">
      <c r="A20" s="49">
        <v>19</v>
      </c>
      <c r="B20" s="49" t="s">
        <v>509</v>
      </c>
      <c r="C20" s="49" t="s">
        <v>511</v>
      </c>
      <c r="D20" s="49" t="s">
        <v>512</v>
      </c>
      <c r="E20" s="49" t="s">
        <v>445</v>
      </c>
      <c r="F20" s="49" t="s">
        <v>446</v>
      </c>
      <c r="G20" s="49" t="s">
        <v>447</v>
      </c>
      <c r="H20" s="49" t="s">
        <v>448</v>
      </c>
    </row>
    <row r="21" spans="1:8" ht="11.25">
      <c r="A21" s="49">
        <v>20</v>
      </c>
      <c r="B21" s="49" t="s">
        <v>509</v>
      </c>
      <c r="C21" s="49" t="s">
        <v>509</v>
      </c>
      <c r="D21" s="49" t="s">
        <v>510</v>
      </c>
      <c r="E21" s="49" t="s">
        <v>445</v>
      </c>
      <c r="F21" s="49" t="s">
        <v>446</v>
      </c>
      <c r="G21" s="49" t="s">
        <v>447</v>
      </c>
      <c r="H21" s="49" t="s">
        <v>448</v>
      </c>
    </row>
    <row r="22" spans="1:8" ht="11.25">
      <c r="A22" s="49">
        <v>21</v>
      </c>
      <c r="B22" s="49" t="s">
        <v>513</v>
      </c>
      <c r="C22" s="49" t="s">
        <v>513</v>
      </c>
      <c r="D22" s="49" t="s">
        <v>514</v>
      </c>
      <c r="E22" s="49" t="s">
        <v>445</v>
      </c>
      <c r="F22" s="49" t="s">
        <v>446</v>
      </c>
      <c r="G22" s="49" t="s">
        <v>447</v>
      </c>
      <c r="H22" s="49" t="s">
        <v>448</v>
      </c>
    </row>
    <row r="23" spans="1:8" ht="11.25">
      <c r="A23" s="49">
        <v>22</v>
      </c>
      <c r="B23" s="49" t="s">
        <v>515</v>
      </c>
      <c r="C23" s="49" t="s">
        <v>515</v>
      </c>
      <c r="D23" s="49" t="s">
        <v>516</v>
      </c>
      <c r="E23" s="49" t="s">
        <v>445</v>
      </c>
      <c r="F23" s="49" t="s">
        <v>446</v>
      </c>
      <c r="G23" s="49" t="s">
        <v>447</v>
      </c>
      <c r="H23" s="49" t="s">
        <v>448</v>
      </c>
    </row>
    <row r="24" spans="1:8" ht="11.25">
      <c r="A24" s="49">
        <v>23</v>
      </c>
      <c r="B24" s="49" t="s">
        <v>520</v>
      </c>
      <c r="C24" s="49" t="s">
        <v>520</v>
      </c>
      <c r="D24" s="49" t="s">
        <v>521</v>
      </c>
      <c r="E24" s="49" t="s">
        <v>445</v>
      </c>
      <c r="F24" s="49" t="s">
        <v>446</v>
      </c>
      <c r="G24" s="49" t="s">
        <v>447</v>
      </c>
      <c r="H24" s="49" t="s">
        <v>448</v>
      </c>
    </row>
    <row r="25" spans="1:8" ht="11.25">
      <c r="A25" s="49">
        <v>24</v>
      </c>
      <c r="B25" s="49" t="s">
        <v>522</v>
      </c>
      <c r="C25" s="49" t="s">
        <v>522</v>
      </c>
      <c r="D25" s="49" t="s">
        <v>523</v>
      </c>
      <c r="E25" s="49" t="s">
        <v>445</v>
      </c>
      <c r="F25" s="49" t="s">
        <v>446</v>
      </c>
      <c r="G25" s="49" t="s">
        <v>447</v>
      </c>
      <c r="H25" s="49" t="s">
        <v>448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2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>
    <row r="1" spans="1:5" ht="11.25">
      <c r="A1" s="282" t="s">
        <v>159</v>
      </c>
      <c r="B1" s="282" t="s">
        <v>160</v>
      </c>
      <c r="C1" s="282" t="s">
        <v>544</v>
      </c>
      <c r="D1" s="282" t="s">
        <v>159</v>
      </c>
      <c r="E1" s="282" t="s">
        <v>545</v>
      </c>
    </row>
    <row r="2" spans="1:5" ht="11.25">
      <c r="A2" s="282" t="s">
        <v>443</v>
      </c>
      <c r="B2" s="282" t="s">
        <v>443</v>
      </c>
      <c r="C2" s="282" t="s">
        <v>444</v>
      </c>
      <c r="D2" s="282" t="s">
        <v>443</v>
      </c>
      <c r="E2" s="282" t="s">
        <v>527</v>
      </c>
    </row>
    <row r="3" spans="1:5" ht="11.25">
      <c r="A3" s="282" t="s">
        <v>443</v>
      </c>
      <c r="B3" s="282" t="s">
        <v>449</v>
      </c>
      <c r="C3" s="282" t="s">
        <v>450</v>
      </c>
      <c r="D3" s="282" t="s">
        <v>451</v>
      </c>
      <c r="E3" s="282" t="s">
        <v>528</v>
      </c>
    </row>
    <row r="4" spans="1:5" ht="11.25">
      <c r="A4" s="282" t="s">
        <v>451</v>
      </c>
      <c r="B4" s="282" t="s">
        <v>451</v>
      </c>
      <c r="C4" s="282" t="s">
        <v>452</v>
      </c>
      <c r="D4" s="282" t="s">
        <v>457</v>
      </c>
      <c r="E4" s="282" t="s">
        <v>529</v>
      </c>
    </row>
    <row r="5" spans="1:5" ht="11.25">
      <c r="A5" s="282" t="s">
        <v>457</v>
      </c>
      <c r="B5" s="282" t="s">
        <v>457</v>
      </c>
      <c r="C5" s="282" t="s">
        <v>458</v>
      </c>
      <c r="D5" s="282" t="s">
        <v>459</v>
      </c>
      <c r="E5" s="282" t="s">
        <v>530</v>
      </c>
    </row>
    <row r="6" spans="1:5" ht="11.25">
      <c r="A6" s="282" t="s">
        <v>459</v>
      </c>
      <c r="B6" s="282" t="s">
        <v>459</v>
      </c>
      <c r="C6" s="282" t="s">
        <v>460</v>
      </c>
      <c r="D6" s="282" t="s">
        <v>473</v>
      </c>
      <c r="E6" s="282" t="s">
        <v>531</v>
      </c>
    </row>
    <row r="7" spans="1:5" ht="11.25">
      <c r="A7" s="282" t="s">
        <v>473</v>
      </c>
      <c r="B7" s="282" t="s">
        <v>475</v>
      </c>
      <c r="C7" s="282" t="s">
        <v>474</v>
      </c>
      <c r="D7" s="282" t="s">
        <v>479</v>
      </c>
      <c r="E7" s="282" t="s">
        <v>532</v>
      </c>
    </row>
    <row r="8" spans="1:5" ht="11.25">
      <c r="A8" s="282" t="s">
        <v>473</v>
      </c>
      <c r="B8" s="282" t="s">
        <v>473</v>
      </c>
      <c r="C8" s="282" t="s">
        <v>474</v>
      </c>
      <c r="D8" s="282" t="s">
        <v>481</v>
      </c>
      <c r="E8" s="282" t="s">
        <v>533</v>
      </c>
    </row>
    <row r="9" spans="1:5" ht="11.25">
      <c r="A9" s="282" t="s">
        <v>479</v>
      </c>
      <c r="B9" s="282" t="s">
        <v>479</v>
      </c>
      <c r="C9" s="282" t="s">
        <v>480</v>
      </c>
      <c r="D9" s="282" t="s">
        <v>485</v>
      </c>
      <c r="E9" s="282" t="s">
        <v>534</v>
      </c>
    </row>
    <row r="10" spans="1:5" ht="11.25">
      <c r="A10" s="282" t="s">
        <v>481</v>
      </c>
      <c r="B10" s="282" t="s">
        <v>481</v>
      </c>
      <c r="C10" s="282" t="s">
        <v>482</v>
      </c>
      <c r="D10" s="282" t="s">
        <v>492</v>
      </c>
      <c r="E10" s="282" t="s">
        <v>535</v>
      </c>
    </row>
    <row r="11" spans="1:5" ht="11.25">
      <c r="A11" s="282" t="s">
        <v>481</v>
      </c>
      <c r="B11" s="282" t="s">
        <v>483</v>
      </c>
      <c r="C11" s="282" t="s">
        <v>484</v>
      </c>
      <c r="D11" s="282" t="s">
        <v>496</v>
      </c>
      <c r="E11" s="282" t="s">
        <v>536</v>
      </c>
    </row>
    <row r="12" spans="1:5" ht="11.25">
      <c r="A12" s="282" t="s">
        <v>485</v>
      </c>
      <c r="B12" s="282" t="s">
        <v>485</v>
      </c>
      <c r="C12" s="282" t="s">
        <v>486</v>
      </c>
      <c r="D12" s="282" t="s">
        <v>503</v>
      </c>
      <c r="E12" s="282" t="s">
        <v>537</v>
      </c>
    </row>
    <row r="13" spans="1:5" ht="11.25">
      <c r="A13" s="282" t="s">
        <v>492</v>
      </c>
      <c r="B13" s="282" t="s">
        <v>494</v>
      </c>
      <c r="C13" s="282" t="s">
        <v>495</v>
      </c>
      <c r="D13" s="282" t="s">
        <v>505</v>
      </c>
      <c r="E13" s="282" t="s">
        <v>538</v>
      </c>
    </row>
    <row r="14" spans="1:5" ht="11.25">
      <c r="A14" s="282" t="s">
        <v>492</v>
      </c>
      <c r="B14" s="282" t="s">
        <v>492</v>
      </c>
      <c r="C14" s="282" t="s">
        <v>493</v>
      </c>
      <c r="D14" s="282" t="s">
        <v>509</v>
      </c>
      <c r="E14" s="282" t="s">
        <v>539</v>
      </c>
    </row>
    <row r="15" spans="1:5" ht="11.25">
      <c r="A15" s="282" t="s">
        <v>496</v>
      </c>
      <c r="B15" s="282" t="s">
        <v>498</v>
      </c>
      <c r="C15" s="282" t="s">
        <v>499</v>
      </c>
      <c r="D15" s="282" t="s">
        <v>513</v>
      </c>
      <c r="E15" s="282" t="s">
        <v>540</v>
      </c>
    </row>
    <row r="16" spans="1:5" ht="11.25">
      <c r="A16" s="282" t="s">
        <v>496</v>
      </c>
      <c r="B16" s="282" t="s">
        <v>496</v>
      </c>
      <c r="C16" s="282" t="s">
        <v>497</v>
      </c>
      <c r="D16" s="282" t="s">
        <v>515</v>
      </c>
      <c r="E16" s="282" t="s">
        <v>541</v>
      </c>
    </row>
    <row r="17" spans="1:5" ht="11.25">
      <c r="A17" s="282" t="s">
        <v>503</v>
      </c>
      <c r="B17" s="282" t="s">
        <v>503</v>
      </c>
      <c r="C17" s="282" t="s">
        <v>504</v>
      </c>
      <c r="D17" s="282" t="s">
        <v>520</v>
      </c>
      <c r="E17" s="282" t="s">
        <v>542</v>
      </c>
    </row>
    <row r="18" spans="1:5" ht="11.25">
      <c r="A18" s="282" t="s">
        <v>505</v>
      </c>
      <c r="B18" s="282" t="s">
        <v>507</v>
      </c>
      <c r="C18" s="282" t="s">
        <v>508</v>
      </c>
      <c r="D18" s="282" t="s">
        <v>522</v>
      </c>
      <c r="E18" s="282" t="s">
        <v>543</v>
      </c>
    </row>
    <row r="19" spans="1:3" ht="11.25">
      <c r="A19" s="282" t="s">
        <v>505</v>
      </c>
      <c r="B19" s="282" t="s">
        <v>505</v>
      </c>
      <c r="C19" s="282" t="s">
        <v>506</v>
      </c>
    </row>
    <row r="20" spans="1:3" ht="11.25">
      <c r="A20" s="282" t="s">
        <v>505</v>
      </c>
      <c r="B20" s="282" t="s">
        <v>525</v>
      </c>
      <c r="C20" s="282" t="s">
        <v>526</v>
      </c>
    </row>
    <row r="21" spans="1:3" ht="11.25">
      <c r="A21" s="282" t="s">
        <v>509</v>
      </c>
      <c r="B21" s="282" t="s">
        <v>511</v>
      </c>
      <c r="C21" s="282" t="s">
        <v>512</v>
      </c>
    </row>
    <row r="22" spans="1:3" ht="11.25">
      <c r="A22" s="282" t="s">
        <v>509</v>
      </c>
      <c r="B22" s="282" t="s">
        <v>509</v>
      </c>
      <c r="C22" s="282" t="s">
        <v>510</v>
      </c>
    </row>
    <row r="23" spans="1:3" ht="11.25">
      <c r="A23" s="282" t="s">
        <v>513</v>
      </c>
      <c r="B23" s="282" t="s">
        <v>513</v>
      </c>
      <c r="C23" s="282" t="s">
        <v>514</v>
      </c>
    </row>
    <row r="24" spans="1:3" ht="11.25">
      <c r="A24" s="282" t="s">
        <v>515</v>
      </c>
      <c r="B24" s="282" t="s">
        <v>515</v>
      </c>
      <c r="C24" s="282" t="s">
        <v>516</v>
      </c>
    </row>
    <row r="25" spans="1:3" ht="11.25">
      <c r="A25" s="282" t="s">
        <v>520</v>
      </c>
      <c r="B25" s="282" t="s">
        <v>520</v>
      </c>
      <c r="C25" s="282" t="s">
        <v>521</v>
      </c>
    </row>
    <row r="26" spans="1:3" ht="11.25">
      <c r="A26" s="282" t="s">
        <v>522</v>
      </c>
      <c r="B26" s="282" t="s">
        <v>522</v>
      </c>
      <c r="C26" s="282" t="s">
        <v>523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zoomScalePageLayoutView="0" workbookViewId="0" topLeftCell="C5">
      <selection activeCell="G14" sqref="G14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Чеченская республика</v>
      </c>
      <c r="B1" s="82">
        <f>IF(god="","Не определено",god)</f>
        <v>2012</v>
      </c>
      <c r="C1" s="83" t="str">
        <f>org&amp;"_INN:"&amp;inn&amp;"_KPP:"&amp;kpp</f>
        <v>Северо-Кавказская дирекция по тепловодоснабжению структурное подразделение Центральной дирекции по тепловодоснабжению - филиала ОАО "РЖД"_INN:7708503727_KPP:616745019</v>
      </c>
      <c r="G1" s="84"/>
    </row>
    <row r="2" spans="1:8" s="83" customFormat="1" ht="11.25" customHeight="1">
      <c r="A2" s="81" t="str">
        <f>IF(org="","Не определено",org)</f>
        <v>Северо-Кавказская дирекция по тепловодоснабжению структурное подразделение Центральной дирекции по тепловодоснабжению - филиала ОАО "РЖД"</v>
      </c>
      <c r="B2" s="82" t="str">
        <f>IF(inn="","Не определено",inn)</f>
        <v>7708503727</v>
      </c>
      <c r="G2" s="84"/>
      <c r="H2" s="159" t="str">
        <f>codeTemplates</f>
        <v>Код шаблона: JKH.OPEN.INFO.QUARTER.HVS</v>
      </c>
    </row>
    <row r="3" spans="4:9" ht="18" customHeight="1">
      <c r="D3" s="181"/>
      <c r="E3" s="182"/>
      <c r="F3" s="183"/>
      <c r="G3" s="350" t="str">
        <f>version</f>
        <v>Версия 4.3</v>
      </c>
      <c r="H3" s="350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616745019</v>
      </c>
      <c r="D4" s="351" t="s">
        <v>432</v>
      </c>
      <c r="E4" s="352"/>
      <c r="F4" s="352"/>
      <c r="G4" s="352"/>
      <c r="H4" s="353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54" t="s">
        <v>228</v>
      </c>
      <c r="F7" s="354"/>
      <c r="G7" s="190" t="s">
        <v>315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55" t="s">
        <v>352</v>
      </c>
      <c r="F9" s="355"/>
      <c r="G9" s="355"/>
      <c r="H9" s="191"/>
      <c r="I9" s="108"/>
    </row>
    <row r="10" spans="1:9" ht="53.25" customHeight="1" thickBot="1">
      <c r="A10" s="86"/>
      <c r="D10" s="124"/>
      <c r="E10" s="324" t="s">
        <v>230</v>
      </c>
      <c r="F10" s="324"/>
      <c r="G10" s="193" t="s">
        <v>546</v>
      </c>
      <c r="H10" s="191"/>
      <c r="I10" s="108"/>
    </row>
    <row r="11" spans="1:9" ht="11.25">
      <c r="A11" s="86"/>
      <c r="D11" s="124"/>
      <c r="E11" s="88"/>
      <c r="F11" s="182"/>
      <c r="G11" s="194"/>
      <c r="H11" s="125"/>
      <c r="I11" s="108"/>
    </row>
    <row r="12" spans="1:9" ht="26.25" customHeight="1">
      <c r="A12" s="86"/>
      <c r="D12" s="124"/>
      <c r="E12" s="342" t="s">
        <v>345</v>
      </c>
      <c r="F12" s="343"/>
      <c r="G12" s="344"/>
      <c r="H12" s="125"/>
      <c r="I12" s="108"/>
    </row>
    <row r="13" spans="4:9" ht="26.25" customHeight="1">
      <c r="D13" s="124"/>
      <c r="E13" s="322" t="s">
        <v>399</v>
      </c>
      <c r="F13" s="323"/>
      <c r="G13" s="279">
        <v>2012</v>
      </c>
      <c r="H13" s="191"/>
      <c r="I13" s="108"/>
    </row>
    <row r="14" spans="4:9" ht="26.25" customHeight="1" thickBot="1">
      <c r="D14" s="124"/>
      <c r="E14" s="328" t="s">
        <v>400</v>
      </c>
      <c r="F14" s="329"/>
      <c r="G14" s="280" t="s">
        <v>347</v>
      </c>
      <c r="H14" s="191"/>
      <c r="I14" s="108"/>
    </row>
    <row r="15" spans="4:9" ht="12" customHeight="1">
      <c r="D15" s="124"/>
      <c r="E15" s="89"/>
      <c r="F15" s="182"/>
      <c r="G15" s="184"/>
      <c r="H15" s="195"/>
      <c r="I15" s="108"/>
    </row>
    <row r="16" spans="1:9" ht="37.5" customHeight="1" thickBot="1">
      <c r="A16" s="81" t="s">
        <v>231</v>
      </c>
      <c r="B16" s="82" t="s">
        <v>8</v>
      </c>
      <c r="D16" s="124"/>
      <c r="E16" s="324" t="s">
        <v>8</v>
      </c>
      <c r="F16" s="324"/>
      <c r="G16" s="193" t="s">
        <v>6</v>
      </c>
      <c r="H16" s="195"/>
      <c r="I16" s="108"/>
    </row>
    <row r="17" spans="4:9" ht="11.25">
      <c r="D17" s="124"/>
      <c r="E17" s="89"/>
      <c r="F17" s="89"/>
      <c r="G17" s="89"/>
      <c r="H17" s="195"/>
      <c r="I17" s="108"/>
    </row>
    <row r="18" spans="4:9" ht="37.5" customHeight="1">
      <c r="D18" s="124"/>
      <c r="E18" s="89"/>
      <c r="F18" s="89"/>
      <c r="G18" s="89"/>
      <c r="H18" s="195"/>
      <c r="I18" s="108"/>
    </row>
    <row r="19" spans="1:9" ht="33.75" customHeight="1">
      <c r="A19" s="81">
        <v>66</v>
      </c>
      <c r="D19" s="124"/>
      <c r="E19" s="325" t="s">
        <v>562</v>
      </c>
      <c r="F19" s="325"/>
      <c r="G19" s="325"/>
      <c r="H19" s="196"/>
      <c r="I19" s="108"/>
    </row>
    <row r="20" spans="4:10" ht="26.25" customHeight="1" thickBot="1">
      <c r="D20" s="124"/>
      <c r="E20" s="326" t="s">
        <v>547</v>
      </c>
      <c r="F20" s="327"/>
      <c r="G20" s="197" t="s">
        <v>445</v>
      </c>
      <c r="H20" s="191"/>
      <c r="I20" s="108"/>
      <c r="J20" s="198"/>
    </row>
    <row r="21" spans="4:10" ht="2.25" customHeight="1">
      <c r="D21" s="124"/>
      <c r="E21" s="89"/>
      <c r="F21" s="89"/>
      <c r="G21" s="89"/>
      <c r="H21" s="191"/>
      <c r="I21" s="108"/>
      <c r="J21" s="198"/>
    </row>
    <row r="22" spans="4:9" ht="24.75" customHeight="1" hidden="1" thickBot="1">
      <c r="D22" s="124"/>
      <c r="E22" s="326" t="s">
        <v>232</v>
      </c>
      <c r="F22" s="327"/>
      <c r="G22" s="269"/>
      <c r="H22" s="196"/>
      <c r="I22" s="10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6.25" customHeight="1">
      <c r="D24" s="124"/>
      <c r="E24" s="334" t="s">
        <v>548</v>
      </c>
      <c r="F24" s="335"/>
      <c r="G24" s="199" t="s">
        <v>446</v>
      </c>
      <c r="H24" s="196"/>
      <c r="I24" s="108"/>
    </row>
    <row r="25" spans="4:9" ht="26.25" customHeight="1" thickBot="1">
      <c r="D25" s="124"/>
      <c r="E25" s="338" t="s">
        <v>549</v>
      </c>
      <c r="F25" s="339"/>
      <c r="G25" s="200" t="s">
        <v>447</v>
      </c>
      <c r="H25" s="196"/>
      <c r="I25" s="108"/>
    </row>
    <row r="26" spans="4:10" ht="2.25" customHeight="1">
      <c r="D26" s="124"/>
      <c r="E26" s="89"/>
      <c r="F26" s="89"/>
      <c r="G26" s="89"/>
      <c r="H26" s="191"/>
      <c r="I26" s="108"/>
      <c r="J26" s="198"/>
    </row>
    <row r="27" spans="4:9" ht="26.25" customHeight="1" thickBot="1">
      <c r="D27" s="124"/>
      <c r="E27" s="340" t="s">
        <v>233</v>
      </c>
      <c r="F27" s="341"/>
      <c r="G27" s="201" t="s">
        <v>448</v>
      </c>
      <c r="H27" s="196"/>
      <c r="I27" s="108"/>
    </row>
    <row r="28" spans="4:9" ht="18" customHeight="1">
      <c r="D28" s="124"/>
      <c r="E28" s="89"/>
      <c r="F28" s="89"/>
      <c r="G28" s="89"/>
      <c r="H28" s="196"/>
      <c r="I28" s="108"/>
    </row>
    <row r="29" spans="4:9" ht="30.75" customHeight="1">
      <c r="D29" s="124"/>
      <c r="E29" s="89"/>
      <c r="F29" s="89"/>
      <c r="G29" s="89"/>
      <c r="H29" s="196"/>
      <c r="I29" s="108"/>
    </row>
    <row r="30" spans="4:9" ht="30.75" customHeight="1">
      <c r="D30" s="124"/>
      <c r="E30" s="319" t="s">
        <v>550</v>
      </c>
      <c r="F30" s="319"/>
      <c r="G30" s="319"/>
      <c r="H30" s="196"/>
      <c r="I30" s="108"/>
    </row>
    <row r="31" spans="3:17" ht="56.25">
      <c r="C31" s="202"/>
      <c r="D31" s="124"/>
      <c r="E31" s="109" t="s">
        <v>391</v>
      </c>
      <c r="F31" s="320" t="s">
        <v>392</v>
      </c>
      <c r="G31" s="321"/>
      <c r="H31" s="191"/>
      <c r="I31" s="108"/>
      <c r="O31" s="203"/>
      <c r="P31" s="203"/>
      <c r="Q31" s="204"/>
    </row>
    <row r="32" spans="3:17" ht="18.75" customHeight="1">
      <c r="C32" s="202"/>
      <c r="D32" s="124"/>
      <c r="E32" s="205" t="s">
        <v>234</v>
      </c>
      <c r="F32" s="206" t="s">
        <v>237</v>
      </c>
      <c r="G32" s="207" t="s">
        <v>7</v>
      </c>
      <c r="H32" s="191"/>
      <c r="I32" s="108"/>
      <c r="O32" s="203"/>
      <c r="P32" s="203"/>
      <c r="Q32" s="204"/>
    </row>
    <row r="33" spans="3:17" ht="15" customHeight="1">
      <c r="C33" s="345"/>
      <c r="D33" s="124"/>
      <c r="E33" s="346" t="s">
        <v>457</v>
      </c>
      <c r="F33" s="208" t="s">
        <v>457</v>
      </c>
      <c r="G33" s="209" t="s">
        <v>458</v>
      </c>
      <c r="H33" s="191"/>
      <c r="I33" s="108"/>
      <c r="O33" s="203"/>
      <c r="P33" s="203"/>
      <c r="Q33" s="204"/>
    </row>
    <row r="34" spans="3:9" ht="15" customHeight="1">
      <c r="C34" s="345"/>
      <c r="D34" s="124"/>
      <c r="E34" s="347"/>
      <c r="F34" s="120" t="s">
        <v>359</v>
      </c>
      <c r="G34" s="210"/>
      <c r="H34" s="211"/>
      <c r="I34" s="108"/>
    </row>
    <row r="35" spans="3:9" ht="15" customHeight="1" thickBot="1">
      <c r="C35" s="345"/>
      <c r="D35" s="124"/>
      <c r="E35" s="121" t="s">
        <v>358</v>
      </c>
      <c r="F35" s="212"/>
      <c r="G35" s="213"/>
      <c r="H35" s="196"/>
      <c r="I35" s="108"/>
    </row>
    <row r="36" spans="4:9" ht="12" customHeight="1">
      <c r="D36" s="124"/>
      <c r="E36" s="89"/>
      <c r="F36" s="183"/>
      <c r="G36" s="214"/>
      <c r="H36" s="196"/>
      <c r="I36" s="108"/>
    </row>
    <row r="37" spans="4:8" ht="12.75">
      <c r="D37" s="215"/>
      <c r="E37" s="342" t="s">
        <v>393</v>
      </c>
      <c r="F37" s="343"/>
      <c r="G37" s="344"/>
      <c r="H37" s="191"/>
    </row>
    <row r="38" spans="4:8" ht="12.75">
      <c r="D38" s="215"/>
      <c r="E38" s="330" t="s">
        <v>394</v>
      </c>
      <c r="F38" s="331"/>
      <c r="G38" s="216" t="s">
        <v>563</v>
      </c>
      <c r="H38" s="191"/>
    </row>
    <row r="39" spans="4:8" ht="13.5" thickBot="1">
      <c r="D39" s="215"/>
      <c r="E39" s="332" t="s">
        <v>395</v>
      </c>
      <c r="F39" s="333"/>
      <c r="G39" s="217" t="s">
        <v>564</v>
      </c>
      <c r="H39" s="191"/>
    </row>
    <row r="40" spans="4:8" ht="12.75">
      <c r="D40" s="215"/>
      <c r="E40" s="218"/>
      <c r="F40" s="219"/>
      <c r="G40" s="219"/>
      <c r="H40" s="191"/>
    </row>
    <row r="41" spans="4:8" ht="12.75">
      <c r="D41" s="215"/>
      <c r="E41" s="342" t="s">
        <v>235</v>
      </c>
      <c r="F41" s="343"/>
      <c r="G41" s="344"/>
      <c r="H41" s="191"/>
    </row>
    <row r="42" spans="4:8" ht="12.75">
      <c r="D42" s="215"/>
      <c r="E42" s="330" t="s">
        <v>396</v>
      </c>
      <c r="F42" s="331"/>
      <c r="G42" s="216" t="s">
        <v>557</v>
      </c>
      <c r="H42" s="191"/>
    </row>
    <row r="43" spans="4:8" ht="13.5" thickBot="1">
      <c r="D43" s="215"/>
      <c r="E43" s="332" t="s">
        <v>397</v>
      </c>
      <c r="F43" s="333"/>
      <c r="G43" s="217" t="s">
        <v>558</v>
      </c>
      <c r="H43" s="191"/>
    </row>
    <row r="44" spans="4:8" ht="12.75">
      <c r="D44" s="215"/>
      <c r="E44" s="218"/>
      <c r="F44" s="219"/>
      <c r="G44" s="219"/>
      <c r="H44" s="191"/>
    </row>
    <row r="45" spans="4:8" ht="12.75">
      <c r="D45" s="215"/>
      <c r="E45" s="342" t="s">
        <v>9</v>
      </c>
      <c r="F45" s="343"/>
      <c r="G45" s="344"/>
      <c r="H45" s="191"/>
    </row>
    <row r="46" spans="4:8" ht="12.75">
      <c r="D46" s="215"/>
      <c r="E46" s="330" t="s">
        <v>396</v>
      </c>
      <c r="F46" s="331"/>
      <c r="G46" s="216" t="s">
        <v>565</v>
      </c>
      <c r="H46" s="191"/>
    </row>
    <row r="47" spans="4:8" ht="13.5" thickBot="1">
      <c r="D47" s="215"/>
      <c r="E47" s="332" t="s">
        <v>397</v>
      </c>
      <c r="F47" s="333"/>
      <c r="G47" s="217" t="s">
        <v>566</v>
      </c>
      <c r="H47" s="191"/>
    </row>
    <row r="48" spans="1:26" ht="12.75">
      <c r="A48" s="85"/>
      <c r="B48" s="85"/>
      <c r="C48" s="85"/>
      <c r="D48" s="215"/>
      <c r="E48" s="218"/>
      <c r="F48" s="219"/>
      <c r="G48" s="219"/>
      <c r="H48" s="191"/>
      <c r="Z48" s="198"/>
    </row>
    <row r="49" spans="1:26" ht="12.75" customHeight="1">
      <c r="A49" s="85"/>
      <c r="B49" s="85"/>
      <c r="C49" s="85"/>
      <c r="D49" s="215"/>
      <c r="E49" s="342" t="s">
        <v>212</v>
      </c>
      <c r="F49" s="343"/>
      <c r="G49" s="344"/>
      <c r="H49" s="191"/>
      <c r="Z49" s="198"/>
    </row>
    <row r="50" spans="1:26" ht="12.75">
      <c r="A50" s="85"/>
      <c r="B50" s="85"/>
      <c r="C50" s="85"/>
      <c r="D50" s="215"/>
      <c r="E50" s="330" t="s">
        <v>396</v>
      </c>
      <c r="F50" s="331"/>
      <c r="G50" s="216" t="s">
        <v>559</v>
      </c>
      <c r="H50" s="191"/>
      <c r="Z50" s="198"/>
    </row>
    <row r="51" spans="1:26" ht="12.75">
      <c r="A51" s="85"/>
      <c r="B51" s="85"/>
      <c r="C51" s="85"/>
      <c r="D51" s="215"/>
      <c r="E51" s="336" t="s">
        <v>398</v>
      </c>
      <c r="F51" s="337"/>
      <c r="G51" s="216" t="s">
        <v>560</v>
      </c>
      <c r="H51" s="191"/>
      <c r="Z51" s="198"/>
    </row>
    <row r="52" spans="1:26" ht="12.75">
      <c r="A52" s="85"/>
      <c r="B52" s="85"/>
      <c r="C52" s="85"/>
      <c r="D52" s="215"/>
      <c r="E52" s="336" t="s">
        <v>397</v>
      </c>
      <c r="F52" s="337"/>
      <c r="G52" s="216" t="s">
        <v>561</v>
      </c>
      <c r="H52" s="191"/>
      <c r="Z52" s="198"/>
    </row>
    <row r="53" spans="1:26" ht="13.5" thickBot="1">
      <c r="A53" s="85"/>
      <c r="B53" s="85"/>
      <c r="C53" s="85"/>
      <c r="D53" s="215"/>
      <c r="E53" s="348" t="s">
        <v>384</v>
      </c>
      <c r="F53" s="349"/>
      <c r="G53" s="217" t="s">
        <v>567</v>
      </c>
      <c r="H53" s="191"/>
      <c r="Z53" s="198"/>
    </row>
    <row r="54" spans="4:9" ht="12" thickBot="1">
      <c r="D54" s="220"/>
      <c r="E54" s="221"/>
      <c r="F54" s="221"/>
      <c r="G54" s="222"/>
      <c r="H54" s="223"/>
      <c r="I54" s="108"/>
    </row>
    <row r="56" spans="1:26" ht="11.25">
      <c r="A56" s="85"/>
      <c r="B56" s="85"/>
      <c r="C56" s="85"/>
      <c r="G56" s="85"/>
      <c r="Z56" s="198"/>
    </row>
    <row r="57" spans="1:26" ht="11.25">
      <c r="A57" s="85"/>
      <c r="B57" s="85"/>
      <c r="C57" s="85"/>
      <c r="G57" s="85"/>
      <c r="Z57" s="198"/>
    </row>
  </sheetData>
  <sheetProtection password="FA9C" sheet="1" objects="1" scenarios="1" formatColumns="0" formatRows="0"/>
  <mergeCells count="33">
    <mergeCell ref="E10:F10"/>
    <mergeCell ref="E12:G12"/>
    <mergeCell ref="G3:H3"/>
    <mergeCell ref="D4:H4"/>
    <mergeCell ref="E7:F7"/>
    <mergeCell ref="E9:G9"/>
    <mergeCell ref="C33:C35"/>
    <mergeCell ref="E33:E34"/>
    <mergeCell ref="E37:G37"/>
    <mergeCell ref="E38:F38"/>
    <mergeCell ref="E53:F53"/>
    <mergeCell ref="E39:F39"/>
    <mergeCell ref="E41:G41"/>
    <mergeCell ref="E42:F42"/>
    <mergeCell ref="E43:F43"/>
    <mergeCell ref="E45:G45"/>
    <mergeCell ref="E46:F46"/>
    <mergeCell ref="E47:F47"/>
    <mergeCell ref="E22:F22"/>
    <mergeCell ref="E24:F24"/>
    <mergeCell ref="E51:F51"/>
    <mergeCell ref="E52:F52"/>
    <mergeCell ref="E25:F25"/>
    <mergeCell ref="E27:F27"/>
    <mergeCell ref="E49:G49"/>
    <mergeCell ref="E50:F50"/>
    <mergeCell ref="E30:G30"/>
    <mergeCell ref="F31:G31"/>
    <mergeCell ref="E13:F13"/>
    <mergeCell ref="E16:F16"/>
    <mergeCell ref="E19:G19"/>
    <mergeCell ref="E20:F20"/>
    <mergeCell ref="E14:F14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MO_LIST_4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E24" sqref="E24:G24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JKH.OPEN.INFO.QUARTER.HVS</v>
      </c>
      <c r="E7" s="76"/>
    </row>
    <row r="8" spans="4:8" ht="43.5" customHeight="1">
      <c r="D8" s="358" t="s">
        <v>434</v>
      </c>
      <c r="E8" s="359"/>
      <c r="F8" s="359"/>
      <c r="G8" s="359"/>
      <c r="H8" s="360"/>
    </row>
    <row r="9" spans="4:8" ht="18.75" customHeight="1" thickBot="1">
      <c r="D9" s="361" t="str">
        <f>IF(org="","",IF(fil="",org,org&amp;" ("&amp;fil&amp;")"))</f>
        <v>Северо-Кавказская дирекция по тепловодоснабжению структурное подразделение Центральной дирекции по тепловодоснабжению - филиала ОАО "РЖД"</v>
      </c>
      <c r="E9" s="362"/>
      <c r="F9" s="362"/>
      <c r="G9" s="362"/>
      <c r="H9" s="363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424</v>
      </c>
      <c r="F12" s="228" t="s">
        <v>321</v>
      </c>
      <c r="G12" s="229" t="s">
        <v>322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22.5">
      <c r="D14" s="132"/>
      <c r="E14" s="240">
        <v>1</v>
      </c>
      <c r="F14" s="278" t="s">
        <v>437</v>
      </c>
      <c r="G14" s="244">
        <v>0</v>
      </c>
      <c r="H14" s="142"/>
    </row>
    <row r="15" spans="4:8" ht="22.5">
      <c r="D15" s="132"/>
      <c r="E15" s="240">
        <v>2</v>
      </c>
      <c r="F15" s="278" t="s">
        <v>438</v>
      </c>
      <c r="G15" s="244">
        <v>0</v>
      </c>
      <c r="H15" s="142"/>
    </row>
    <row r="16" spans="4:8" ht="22.5">
      <c r="D16" s="132"/>
      <c r="E16" s="240">
        <v>3</v>
      </c>
      <c r="F16" s="278" t="s">
        <v>439</v>
      </c>
      <c r="G16" s="244">
        <v>0</v>
      </c>
      <c r="H16" s="142"/>
    </row>
    <row r="17" spans="4:8" ht="22.5">
      <c r="D17" s="132"/>
      <c r="E17" s="240">
        <v>4</v>
      </c>
      <c r="F17" s="278" t="s">
        <v>440</v>
      </c>
      <c r="G17" s="244">
        <v>0</v>
      </c>
      <c r="H17" s="142"/>
    </row>
    <row r="18" spans="4:8" ht="15" customHeight="1">
      <c r="D18" s="132"/>
      <c r="E18" s="240">
        <v>5</v>
      </c>
      <c r="F18" s="278" t="s">
        <v>441</v>
      </c>
      <c r="G18" s="245">
        <f>SUM(G19:G20)</f>
        <v>1.68</v>
      </c>
      <c r="H18" s="142"/>
    </row>
    <row r="19" spans="4:8" ht="15" customHeight="1">
      <c r="D19" s="239"/>
      <c r="E19" s="240" t="s">
        <v>364</v>
      </c>
      <c r="F19" s="289" t="s">
        <v>441</v>
      </c>
      <c r="G19" s="247">
        <v>1.68</v>
      </c>
      <c r="H19" s="142"/>
    </row>
    <row r="20" spans="4:8" ht="18.75" customHeight="1">
      <c r="D20" s="133"/>
      <c r="E20" s="248"/>
      <c r="F20" s="249" t="s">
        <v>324</v>
      </c>
      <c r="G20" s="250"/>
      <c r="H20" s="142"/>
    </row>
    <row r="21" spans="4:8" ht="15" customHeight="1" thickBot="1">
      <c r="D21" s="132"/>
      <c r="E21" s="242" t="s">
        <v>323</v>
      </c>
      <c r="F21" s="243" t="s">
        <v>349</v>
      </c>
      <c r="G21" s="246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7" t="s">
        <v>351</v>
      </c>
      <c r="F23" s="357"/>
      <c r="G23" s="357"/>
      <c r="H23" s="142"/>
    </row>
    <row r="24" spans="4:8" ht="15.75" customHeight="1">
      <c r="D24" s="134"/>
      <c r="E24" s="356" t="s">
        <v>435</v>
      </c>
      <c r="F24" s="357"/>
      <c r="G24" s="357"/>
      <c r="H24" s="142"/>
    </row>
    <row r="25" spans="4:8" ht="15.75" customHeight="1">
      <c r="D25" s="134"/>
      <c r="E25" s="356" t="s">
        <v>436</v>
      </c>
      <c r="F25" s="357"/>
      <c r="G25" s="357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scenarios="1" formatColumns="0" formatRows="0"/>
  <mergeCells count="5">
    <mergeCell ref="E25:G25"/>
    <mergeCell ref="E23:G23"/>
    <mergeCell ref="D8:H8"/>
    <mergeCell ref="D9:H9"/>
    <mergeCell ref="E24:G24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zoomScalePageLayoutView="0" workbookViewId="0" topLeftCell="C5">
      <selection activeCell="A1" sqref="A1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JKH.OPEN.INFO.QUARTER.HVS</v>
      </c>
    </row>
    <row r="6" spans="4:12" ht="15" customHeight="1">
      <c r="D6" s="370" t="s">
        <v>325</v>
      </c>
      <c r="E6" s="371"/>
      <c r="F6" s="371"/>
      <c r="G6" s="371"/>
      <c r="H6" s="371"/>
      <c r="I6" s="371"/>
      <c r="J6" s="371"/>
      <c r="K6" s="371"/>
      <c r="L6" s="372"/>
    </row>
    <row r="7" spans="4:12" ht="15.75" customHeight="1" thickBot="1">
      <c r="D7" s="373" t="str">
        <f>IF(org="","",IF(fil="",org,org&amp;" ("&amp;fil&amp;")"))</f>
        <v>Северо-Кавказская дирекция по тепловодоснабжению структурное подразделение Центральной дирекции по тепловодоснабжению - филиала ОАО "РЖД"</v>
      </c>
      <c r="E7" s="374"/>
      <c r="F7" s="374"/>
      <c r="G7" s="374"/>
      <c r="H7" s="374"/>
      <c r="I7" s="374"/>
      <c r="J7" s="374"/>
      <c r="K7" s="374"/>
      <c r="L7" s="375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7" t="s">
        <v>354</v>
      </c>
      <c r="F10" s="368"/>
      <c r="G10" s="368"/>
      <c r="H10" s="368"/>
      <c r="I10" s="368"/>
      <c r="J10" s="368"/>
      <c r="K10" s="369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1" t="s">
        <v>424</v>
      </c>
      <c r="F12" s="251" t="s">
        <v>326</v>
      </c>
      <c r="G12" s="252" t="s">
        <v>417</v>
      </c>
      <c r="H12" s="252" t="s">
        <v>418</v>
      </c>
      <c r="I12" s="252" t="s">
        <v>428</v>
      </c>
      <c r="J12" s="252" t="s">
        <v>429</v>
      </c>
      <c r="K12" s="253" t="s">
        <v>365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369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1">
        <v>1</v>
      </c>
      <c r="F14" s="364" t="s">
        <v>442</v>
      </c>
      <c r="G14" s="365"/>
      <c r="H14" s="365"/>
      <c r="I14" s="365"/>
      <c r="J14" s="365"/>
      <c r="K14" s="366"/>
      <c r="L14" s="146"/>
    </row>
    <row r="15" spans="4:12" ht="15" customHeight="1" hidden="1">
      <c r="D15" s="133"/>
      <c r="E15" s="260" t="s">
        <v>82</v>
      </c>
      <c r="F15" s="254" t="s">
        <v>419</v>
      </c>
      <c r="G15" s="277"/>
      <c r="H15" s="274"/>
      <c r="I15" s="274" t="s">
        <v>423</v>
      </c>
      <c r="J15" s="274" t="s">
        <v>423</v>
      </c>
      <c r="K15" s="275"/>
      <c r="L15" s="146"/>
    </row>
    <row r="16" spans="4:12" ht="15" customHeight="1">
      <c r="D16" s="133"/>
      <c r="E16" s="260" t="s">
        <v>82</v>
      </c>
      <c r="F16" s="254" t="s">
        <v>366</v>
      </c>
      <c r="G16" s="255"/>
      <c r="H16" s="256"/>
      <c r="I16" s="255"/>
      <c r="J16" s="256"/>
      <c r="K16" s="276" t="s">
        <v>423</v>
      </c>
      <c r="L16" s="146"/>
    </row>
    <row r="17" spans="4:12" ht="15" customHeight="1" hidden="1">
      <c r="D17" s="133"/>
      <c r="E17" s="260" t="s">
        <v>367</v>
      </c>
      <c r="F17" s="259"/>
      <c r="G17" s="259"/>
      <c r="H17" s="259"/>
      <c r="I17" s="259"/>
      <c r="J17" s="259"/>
      <c r="K17" s="263"/>
      <c r="L17" s="146"/>
    </row>
    <row r="18" spans="4:12" ht="15" customHeight="1" thickBot="1">
      <c r="D18" s="133" t="s">
        <v>152</v>
      </c>
      <c r="E18" s="264"/>
      <c r="F18" s="265" t="s">
        <v>324</v>
      </c>
      <c r="G18" s="266"/>
      <c r="H18" s="266"/>
      <c r="I18" s="266"/>
      <c r="J18" s="266"/>
      <c r="K18" s="267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420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421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422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JKH.OPEN.INFO.QUARTER.HVS</v>
      </c>
    </row>
    <row r="7" spans="1:6" ht="14.25" customHeight="1">
      <c r="A7" s="52"/>
      <c r="B7" s="52"/>
      <c r="C7" s="52"/>
      <c r="D7" s="376" t="s">
        <v>4</v>
      </c>
      <c r="E7" s="377"/>
      <c r="F7" s="378"/>
    </row>
    <row r="8" spans="1:6" ht="14.25" customHeight="1" thickBot="1">
      <c r="A8" s="52"/>
      <c r="B8" s="52"/>
      <c r="C8" s="52"/>
      <c r="D8" s="379" t="str">
        <f>IF(org="","",IF(fil="",org,org&amp;" ("&amp;fil&amp;")"))</f>
        <v>Северо-Кавказская дирекция по тепловодоснабжению структурное подразделение Центральной дирекции по тепловодоснабжению - филиала ОАО "РЖД"</v>
      </c>
      <c r="E8" s="380"/>
      <c r="F8" s="381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7"/>
  <sheetViews>
    <sheetView showGridLines="0" tabSelected="1" zoomScalePageLayoutView="0" workbookViewId="0" topLeftCell="D9">
      <selection activeCell="G17" sqref="G17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JKH.OPEN.INFO.QUARTER.HVS</v>
      </c>
    </row>
    <row r="10" spans="5:7" s="156" customFormat="1" ht="21.75" customHeight="1" thickBot="1">
      <c r="E10" s="382" t="s">
        <v>370</v>
      </c>
      <c r="F10" s="383"/>
      <c r="G10" s="384"/>
    </row>
    <row r="12" spans="5:7" s="156" customFormat="1" ht="21.75" customHeight="1" thickBot="1">
      <c r="E12" s="234" t="s">
        <v>38</v>
      </c>
      <c r="F12" s="234" t="s">
        <v>39</v>
      </c>
      <c r="G12" s="235" t="s">
        <v>353</v>
      </c>
    </row>
    <row r="13" spans="5:7" ht="11.25">
      <c r="E13" s="157" t="s">
        <v>367</v>
      </c>
      <c r="F13" s="157" t="s">
        <v>368</v>
      </c>
      <c r="G13" s="157" t="s">
        <v>369</v>
      </c>
    </row>
    <row r="14" spans="5:7" ht="12.75">
      <c r="E14" s="283" t="s">
        <v>552</v>
      </c>
      <c r="F14" s="285" t="s">
        <v>553</v>
      </c>
      <c r="G14" s="284" t="s">
        <v>551</v>
      </c>
    </row>
    <row r="15" spans="5:7" ht="12.75">
      <c r="E15" s="286" t="s">
        <v>554</v>
      </c>
      <c r="F15" s="288" t="s">
        <v>553</v>
      </c>
      <c r="G15" s="287" t="s">
        <v>551</v>
      </c>
    </row>
    <row r="16" spans="5:7" ht="12.75">
      <c r="E16" s="286" t="s">
        <v>555</v>
      </c>
      <c r="F16" s="288" t="s">
        <v>553</v>
      </c>
      <c r="G16" s="287" t="s">
        <v>551</v>
      </c>
    </row>
    <row r="17" spans="5:7" ht="12.75">
      <c r="E17" s="286" t="s">
        <v>556</v>
      </c>
      <c r="F17" s="288" t="s">
        <v>553</v>
      </c>
      <c r="G17" s="287" t="s">
        <v>551</v>
      </c>
    </row>
  </sheetData>
  <sheetProtection password="FA9C" sheet="1" objects="1" scenarios="1" formatColumns="0" formatRows="0"/>
  <mergeCells count="1">
    <mergeCell ref="E10:G10"/>
  </mergeCells>
  <hyperlinks>
    <hyperlink ref="E14" location="'Ссылки на публикации'!G16" display="Ссылки на публикации!G16"/>
    <hyperlink ref="E15" location="'Ссылки на публикации'!H16" display="Ссылки на публикации!H16"/>
    <hyperlink ref="E16" location="'Ссылки на публикации'!I16" display="Ссылки на публикации!I16"/>
    <hyperlink ref="E17" location="'Ссылки на публикации'!J16" display="Ссылки на публикации!J1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213</v>
      </c>
      <c r="B1" s="99" t="s">
        <v>214</v>
      </c>
    </row>
    <row r="2" spans="1:2" ht="11.25">
      <c r="A2" s="46" t="s">
        <v>188</v>
      </c>
      <c r="B2" s="46" t="s">
        <v>220</v>
      </c>
    </row>
    <row r="3" spans="1:2" ht="11.25">
      <c r="A3" s="46" t="s">
        <v>413</v>
      </c>
      <c r="B3" s="46" t="s">
        <v>216</v>
      </c>
    </row>
    <row r="4" spans="1:2" ht="11.25">
      <c r="A4" s="46" t="s">
        <v>191</v>
      </c>
      <c r="B4" s="46" t="s">
        <v>217</v>
      </c>
    </row>
    <row r="5" spans="1:2" ht="11.25">
      <c r="A5" s="46" t="s">
        <v>433</v>
      </c>
      <c r="B5" s="46" t="s">
        <v>221</v>
      </c>
    </row>
    <row r="6" spans="1:2" ht="11.25">
      <c r="A6" s="46" t="s">
        <v>327</v>
      </c>
      <c r="B6" s="46" t="s">
        <v>222</v>
      </c>
    </row>
    <row r="7" spans="1:2" ht="11.25">
      <c r="A7" s="46" t="s">
        <v>116</v>
      </c>
      <c r="B7" s="46" t="s">
        <v>224</v>
      </c>
    </row>
    <row r="8" spans="1:2" ht="11.25">
      <c r="A8" s="46" t="s">
        <v>194</v>
      </c>
      <c r="B8" s="46" t="s">
        <v>225</v>
      </c>
    </row>
    <row r="9" ht="11.25">
      <c r="B9" s="46" t="s">
        <v>226</v>
      </c>
    </row>
    <row r="10" ht="11.25">
      <c r="B10" s="46" t="s">
        <v>227</v>
      </c>
    </row>
    <row r="11" ht="11.25">
      <c r="B11" s="46" t="s">
        <v>371</v>
      </c>
    </row>
    <row r="12" ht="11.25">
      <c r="B12" s="46" t="s">
        <v>215</v>
      </c>
    </row>
    <row r="13" ht="11.25">
      <c r="B13" s="46" t="s">
        <v>218</v>
      </c>
    </row>
    <row r="14" ht="11.25">
      <c r="B14" s="46" t="s">
        <v>414</v>
      </c>
    </row>
    <row r="15" ht="11.25">
      <c r="B15" s="46" t="s">
        <v>219</v>
      </c>
    </row>
    <row r="16" ht="11.25">
      <c r="B16" s="46" t="s">
        <v>415</v>
      </c>
    </row>
    <row r="17" ht="11.25">
      <c r="B17" s="46" t="s">
        <v>416</v>
      </c>
    </row>
    <row r="18" ht="11.25">
      <c r="B18" s="46" t="s">
        <v>236</v>
      </c>
    </row>
    <row r="19" ht="11.25">
      <c r="B19" s="46" t="s">
        <v>425</v>
      </c>
    </row>
    <row r="20" ht="11.25">
      <c r="B20" s="46" t="s">
        <v>426</v>
      </c>
    </row>
    <row r="21" ht="11.25">
      <c r="B21" s="46" t="s">
        <v>223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0"/>
      <c r="F4" s="241"/>
      <c r="G4" s="247"/>
      <c r="H4" s="140"/>
    </row>
    <row r="5" ht="15" customHeight="1">
      <c r="E5" s="271"/>
    </row>
    <row r="6" ht="15" customHeight="1">
      <c r="E6" s="271"/>
    </row>
    <row r="7" spans="1:27" s="105" customFormat="1" ht="15" customHeight="1">
      <c r="A7" s="103" t="s">
        <v>328</v>
      </c>
      <c r="B7" s="104"/>
      <c r="C7" s="104"/>
      <c r="D7" s="104"/>
      <c r="E7" s="272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3"/>
      <c r="M8" s="45"/>
      <c r="N8" s="45"/>
      <c r="O8" s="45"/>
      <c r="P8" s="45"/>
      <c r="AA8" s="47"/>
    </row>
    <row r="9" spans="4:12" s="46" customFormat="1" ht="15" customHeight="1">
      <c r="D9" s="133"/>
      <c r="E9" s="260"/>
      <c r="F9" s="268"/>
      <c r="G9" s="257"/>
      <c r="H9" s="258"/>
      <c r="I9" s="257"/>
      <c r="J9" s="258"/>
      <c r="K9" s="262"/>
      <c r="L9" s="146"/>
    </row>
    <row r="12" spans="1:27" s="105" customFormat="1" ht="15" customHeight="1">
      <c r="A12" s="103" t="s">
        <v>360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85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6"/>
      <c r="F16" s="120" t="s">
        <v>359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(квартальные)</dc:title>
  <dc:subject>Показатели подлежащие раскрытию в сфере холодного водоснабжения (квартальные)</dc:subject>
  <dc:creator>--</dc:creator>
  <cp:keywords/>
  <dc:description/>
  <cp:lastModifiedBy>СКДТВЭ</cp:lastModifiedBy>
  <cp:lastPrinted>2009-05-07T15:00:08Z</cp:lastPrinted>
  <dcterms:created xsi:type="dcterms:W3CDTF">2004-05-21T07:18:45Z</dcterms:created>
  <dcterms:modified xsi:type="dcterms:W3CDTF">2013-08-19T10:19:13Z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4.3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