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<sst xmlns="http://schemas.openxmlformats.org/spreadsheetml/2006/main" count="11753" uniqueCount="3116">
  <si>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</si>
  <si>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</si>
  <si>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</si>
  <si>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</si>
  <si>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</si>
  <si>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</si>
  <si>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</si>
  <si>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</si>
  <si>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</si>
  <si>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</si>
  <si>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</si>
  <si>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</si>
  <si>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</si>
  <si>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26476886</t>
  </si>
  <si>
    <t>Flag_Row_Size</t>
  </si>
  <si>
    <t>Субъект РФ</t>
  </si>
  <si>
    <t>Кабардино-Балкарская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</si>
  <si>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</si>
  <si>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</si>
  <si>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</si>
  <si>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</si>
  <si>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</si>
  <si>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</si>
  <si>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</si>
  <si>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</si>
  <si>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</si>
  <si>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</si>
  <si>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</si>
  <si>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</si>
  <si>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</si>
  <si>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</si>
  <si>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</si>
  <si>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</si>
  <si>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</si>
  <si>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</si>
  <si>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</si>
  <si>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</si>
  <si>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</si>
  <si>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</si>
  <si>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</si>
  <si>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</si>
  <si>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37-1480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</si>
  <si>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</si>
  <si>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</si>
  <si>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</si>
  <si>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</si>
  <si>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</si>
  <si>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</si>
  <si>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</si>
  <si>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</si>
  <si>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</si>
  <si>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</si>
  <si>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</si>
  <si>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</si>
  <si>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</si>
  <si>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</si>
  <si>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</si>
  <si>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</si>
  <si>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</si>
  <si>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</si>
  <si>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</si>
  <si>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</si>
  <si>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</si>
  <si>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</si>
  <si>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</si>
  <si>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</si>
  <si>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</si>
  <si>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</si>
  <si>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</si>
  <si>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</si>
  <si>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</si>
  <si>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</si>
  <si>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</si>
  <si>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</si>
  <si>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</si>
  <si>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</si>
  <si>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</si>
  <si>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</si>
  <si>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</si>
  <si>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</si>
  <si>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</si>
  <si>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</si>
  <si>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</si>
  <si>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</si>
  <si>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</si>
  <si>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</si>
  <si>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</si>
  <si>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</si>
  <si>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</si>
  <si>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</si>
  <si>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</si>
  <si>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</si>
  <si>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</si>
  <si>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</si>
  <si>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</si>
  <si>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</si>
  <si>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</si>
  <si>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</si>
  <si>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</si>
  <si>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</si>
  <si>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город Прохладный</t>
  </si>
  <si>
    <t>83710000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</si>
  <si>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</si>
  <si>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</si>
  <si>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</si>
  <si>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</si>
  <si>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</si>
  <si>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</si>
  <si>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</si>
  <si>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</si>
  <si>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</si>
  <si>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</si>
  <si>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</si>
  <si>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</si>
  <si>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</si>
  <si>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</si>
  <si>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</si>
  <si>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</si>
  <si>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</si>
  <si>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</si>
  <si>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</si>
  <si>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</si>
  <si>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</si>
  <si>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</si>
  <si>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</si>
  <si>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</si>
  <si>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</si>
  <si>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</si>
  <si>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</si>
  <si>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</si>
  <si>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</si>
  <si>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</si>
  <si>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</si>
  <si>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</si>
  <si>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</si>
  <si>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</si>
  <si>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</si>
  <si>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</si>
  <si>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</si>
  <si>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</si>
  <si>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</si>
  <si>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</si>
  <si>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</si>
  <si>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</si>
  <si>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</si>
  <si>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</si>
  <si>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</si>
  <si>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</si>
  <si>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</si>
  <si>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</si>
  <si>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</si>
  <si>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</si>
  <si>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</si>
  <si>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</si>
  <si>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</si>
  <si>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</si>
  <si>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</si>
  <si>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</si>
  <si>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</si>
  <si>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</si>
  <si>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</si>
  <si>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</si>
  <si>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</si>
  <si>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</si>
  <si>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</si>
  <si>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</si>
  <si>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</si>
  <si>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</si>
  <si>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</si>
  <si>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</si>
  <si>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</si>
  <si>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</si>
  <si>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</si>
  <si>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</si>
  <si>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</si>
  <si>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</si>
  <si>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</si>
  <si>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</si>
  <si>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</si>
  <si>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</si>
  <si>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</si>
  <si>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</si>
  <si>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</si>
  <si>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</si>
  <si>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</si>
  <si>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</si>
  <si>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</si>
  <si>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</si>
  <si>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</si>
  <si>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</si>
  <si>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</si>
  <si>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</si>
  <si>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</si>
  <si>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</si>
  <si>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</si>
  <si>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</si>
  <si>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</si>
  <si>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</si>
  <si>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</si>
  <si>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</si>
  <si>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</si>
  <si>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</si>
  <si>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</si>
  <si>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</si>
  <si>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</si>
  <si>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</si>
  <si>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</si>
  <si>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</si>
  <si>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</si>
  <si>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</si>
  <si>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</si>
  <si>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</si>
  <si>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</si>
  <si>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</si>
  <si>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</si>
  <si>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</si>
  <si>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</si>
  <si>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</si>
  <si>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</si>
  <si>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</si>
  <si>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</si>
  <si>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</si>
  <si>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</si>
  <si>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</si>
  <si>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</si>
  <si>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</si>
  <si>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</si>
  <si>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</si>
  <si>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</si>
  <si>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</si>
  <si>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</si>
  <si>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</si>
  <si>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</si>
  <si>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</si>
  <si>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</si>
  <si>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</si>
  <si>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</si>
  <si>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</si>
  <si>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</si>
  <si>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</si>
  <si>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</si>
  <si>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</si>
  <si>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</si>
  <si>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</si>
  <si>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</si>
  <si>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</si>
  <si>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</si>
  <si>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</si>
  <si>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</si>
  <si>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</si>
  <si>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</si>
  <si>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</si>
  <si>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</si>
  <si>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</si>
  <si>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</si>
  <si>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</si>
  <si>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</si>
  <si>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</si>
  <si>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</si>
  <si>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</si>
  <si>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</si>
  <si>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</si>
  <si>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</si>
  <si>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</si>
  <si>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</si>
  <si>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</si>
  <si>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</si>
  <si>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</si>
  <si>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</si>
  <si>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</si>
  <si>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</si>
  <si>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</si>
  <si>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</si>
  <si>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</si>
  <si>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</si>
  <si>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</si>
  <si>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</si>
  <si>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</si>
  <si>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</si>
  <si>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</si>
  <si>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</si>
  <si>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</si>
  <si>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</si>
  <si>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</si>
  <si>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</si>
  <si>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</si>
  <si>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</si>
  <si>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</si>
  <si>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</si>
  <si>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</si>
  <si>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</si>
  <si>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</si>
  <si>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</si>
  <si>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</si>
  <si>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</si>
  <si>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</si>
  <si>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</si>
  <si>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</si>
  <si>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</si>
  <si>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</si>
  <si>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</si>
  <si>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</si>
  <si>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</si>
  <si>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</si>
  <si>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</si>
  <si>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</si>
  <si>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</si>
  <si>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</si>
  <si>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</si>
  <si>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</si>
  <si>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</si>
  <si>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</si>
  <si>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</si>
  <si>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</si>
  <si>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</si>
  <si>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</si>
  <si>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</si>
  <si>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</si>
  <si>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</si>
  <si>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</si>
  <si>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</si>
  <si>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</si>
  <si>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</si>
  <si>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</si>
  <si>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</si>
  <si>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</si>
  <si>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</si>
  <si>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</si>
  <si>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</si>
  <si>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</si>
  <si>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</si>
  <si>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</si>
  <si>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</si>
  <si>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</si>
  <si>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</si>
  <si>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</si>
  <si>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</si>
  <si>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</si>
  <si>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</si>
  <si>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</si>
  <si>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</si>
  <si>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</si>
  <si>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</si>
  <si>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</si>
  <si>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</si>
  <si>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</si>
  <si>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</si>
  <si>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</si>
  <si>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</si>
  <si>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</si>
  <si>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</si>
  <si>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</si>
  <si>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</si>
  <si>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</si>
  <si>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</si>
  <si>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</si>
  <si>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</si>
  <si>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</si>
  <si>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</si>
  <si>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</si>
  <si>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</si>
  <si>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</si>
  <si>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</si>
  <si>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</si>
  <si>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</si>
  <si>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</si>
  <si>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</si>
  <si>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</si>
  <si>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</si>
  <si>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</si>
  <si>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</si>
  <si>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</si>
  <si>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</si>
  <si>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</si>
  <si>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</si>
  <si>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</si>
  <si>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</si>
  <si>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</si>
  <si>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</si>
  <si>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</si>
  <si>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</si>
  <si>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</si>
  <si>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</si>
  <si>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</si>
  <si>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</si>
  <si>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</si>
  <si>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</si>
  <si>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</si>
  <si>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</si>
  <si>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</si>
  <si>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</si>
  <si>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</si>
  <si>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</si>
  <si>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</si>
  <si>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</si>
  <si>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</si>
  <si>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</si>
  <si>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</si>
  <si>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</si>
  <si>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</si>
  <si>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</si>
  <si>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</si>
  <si>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</si>
  <si>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</si>
  <si>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</si>
  <si>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</si>
  <si>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</si>
  <si>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</si>
  <si>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</si>
  <si>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</si>
  <si>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</si>
  <si>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</si>
  <si>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</si>
  <si>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</si>
  <si>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</si>
  <si>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</si>
  <si>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</si>
  <si>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</si>
  <si>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</si>
  <si>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</si>
  <si>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</si>
  <si>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</si>
  <si>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</si>
  <si>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</si>
  <si>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</si>
  <si>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</si>
  <si>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</si>
  <si>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</si>
  <si>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</si>
  <si>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</si>
  <si>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</si>
  <si>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</si>
  <si>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</si>
  <si>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</si>
  <si>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</si>
  <si>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</si>
  <si>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</si>
  <si>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</si>
  <si>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</si>
  <si>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</si>
  <si>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</si>
  <si>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</si>
  <si>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</si>
  <si>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</si>
  <si>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</si>
  <si>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</si>
  <si>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</si>
  <si>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</si>
  <si>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</si>
  <si>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</si>
  <si>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</si>
  <si>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</si>
  <si>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</si>
  <si>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</si>
  <si>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</si>
  <si>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</si>
  <si>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</si>
  <si>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</si>
  <si>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</si>
  <si>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</si>
  <si>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</si>
  <si>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</si>
  <si>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</si>
  <si>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</si>
  <si>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</si>
  <si>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</si>
  <si>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</si>
  <si>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</si>
  <si>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</si>
  <si>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</si>
  <si>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</si>
  <si>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</si>
  <si>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</si>
  <si>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</si>
  <si>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</si>
  <si>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</si>
  <si>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</si>
  <si>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</si>
  <si>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</si>
  <si>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</si>
  <si>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</si>
  <si>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</si>
  <si>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</si>
  <si>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</si>
  <si>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</si>
  <si>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</si>
  <si>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</si>
  <si>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</si>
  <si>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</si>
  <si>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</si>
  <si>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</si>
  <si>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</si>
  <si>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</si>
  <si>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</si>
  <si>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</si>
  <si>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</si>
  <si>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</si>
  <si>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</si>
  <si>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</si>
  <si>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</si>
  <si>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</si>
  <si>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</si>
  <si>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</si>
  <si>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</si>
  <si>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</si>
  <si>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</si>
  <si>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</si>
  <si>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</si>
  <si>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</si>
  <si>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</si>
  <si>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</si>
  <si>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</si>
  <si>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</si>
  <si>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</si>
  <si>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</si>
  <si>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</si>
  <si>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</si>
  <si>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</si>
  <si>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</si>
  <si>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</si>
  <si>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</si>
  <si>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</si>
  <si>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</si>
  <si>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</si>
  <si>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</si>
  <si>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</si>
  <si>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</si>
  <si>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</si>
  <si>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</si>
  <si>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</si>
  <si>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</si>
  <si>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</si>
  <si>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</si>
  <si>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</si>
  <si>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</si>
  <si>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</si>
  <si>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</si>
  <si>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</si>
  <si>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</si>
  <si>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</si>
  <si>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</si>
  <si>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</si>
  <si>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</si>
  <si>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</si>
  <si>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</si>
  <si>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</si>
  <si>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</si>
  <si>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</si>
  <si>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</si>
  <si>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</si>
  <si>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</si>
  <si>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</si>
  <si>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</si>
  <si>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</si>
  <si>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</si>
  <si>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</si>
  <si>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</si>
  <si>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</si>
  <si>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</si>
  <si>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</si>
  <si>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</si>
  <si>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</si>
  <si>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</si>
  <si>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</si>
  <si>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</si>
  <si>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</si>
  <si>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</si>
  <si>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</si>
  <si>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</si>
  <si>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</si>
  <si>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</si>
  <si>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</si>
  <si>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</si>
  <si>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</si>
  <si>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</si>
  <si>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</si>
  <si>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</si>
  <si>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</si>
  <si>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</si>
  <si>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</si>
  <si>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</si>
  <si>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</si>
  <si>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</si>
  <si>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</si>
  <si>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</si>
  <si>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</si>
  <si>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</si>
  <si>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</si>
  <si>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</si>
  <si>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</si>
  <si>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</si>
  <si>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</si>
  <si>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</si>
  <si>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</si>
  <si>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</si>
  <si>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</si>
  <si>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</si>
  <si>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</si>
  <si>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</si>
  <si>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</si>
  <si>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</si>
  <si>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</si>
  <si>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</si>
  <si>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</si>
  <si>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</si>
  <si>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</si>
  <si>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</si>
  <si>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</si>
  <si>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</si>
  <si>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</si>
  <si>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</si>
  <si>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</si>
  <si>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</si>
  <si>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</si>
  <si>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</si>
  <si>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</si>
  <si>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</si>
  <si>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</si>
  <si>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</si>
  <si>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</si>
  <si>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</si>
  <si>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</si>
  <si>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</si>
  <si>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</si>
  <si>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</si>
  <si>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</si>
  <si>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</si>
  <si>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</si>
  <si>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</si>
  <si>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</si>
  <si>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</si>
  <si>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</si>
  <si>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</si>
  <si>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</si>
  <si>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</si>
  <si>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</si>
  <si>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</si>
  <si>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</si>
  <si>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</si>
  <si>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</si>
  <si>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</si>
  <si>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</si>
  <si>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</si>
  <si>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</si>
  <si>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</si>
  <si>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</si>
  <si>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</si>
  <si>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</si>
  <si>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</si>
  <si>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</si>
  <si>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</si>
  <si>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</si>
  <si>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</si>
  <si>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</si>
  <si>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</si>
  <si>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</si>
  <si>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</si>
  <si>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</si>
  <si>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</si>
  <si>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</si>
  <si>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</si>
  <si>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</si>
  <si>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</si>
  <si>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</si>
  <si>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</si>
  <si>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</si>
  <si>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</si>
  <si>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</si>
  <si>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</si>
  <si>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</si>
  <si>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</si>
  <si>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</si>
  <si>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</si>
  <si>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</si>
  <si>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</si>
  <si>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</si>
  <si>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</si>
  <si>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</si>
  <si>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</si>
  <si>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</si>
  <si>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</si>
  <si>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</si>
  <si>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</si>
  <si>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</si>
  <si>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</si>
  <si>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</si>
  <si>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</si>
  <si>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</si>
  <si>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</si>
  <si>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</si>
  <si>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</si>
  <si>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</si>
  <si>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</si>
  <si>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</si>
  <si>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</si>
  <si>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</si>
  <si>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</si>
  <si>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</si>
  <si>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</si>
  <si>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</si>
  <si>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</si>
  <si>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</si>
  <si>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</si>
  <si>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</si>
  <si>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</si>
  <si>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</si>
  <si>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</si>
  <si>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</si>
  <si>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</si>
  <si>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</si>
  <si>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</si>
  <si>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</si>
  <si>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</si>
  <si>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</si>
  <si>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</si>
  <si>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</si>
  <si>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</si>
  <si>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</si>
  <si>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</si>
  <si>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</si>
  <si>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</si>
  <si>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</si>
  <si>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</si>
  <si>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</si>
  <si>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</si>
  <si>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</si>
  <si>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</si>
  <si>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</si>
  <si>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</si>
  <si>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</si>
  <si>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</si>
  <si>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</si>
  <si>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</si>
  <si>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</si>
  <si>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</si>
  <si>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</si>
  <si>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</si>
  <si>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</si>
  <si>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</si>
  <si>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</si>
  <si>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</si>
  <si>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</si>
  <si>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</si>
  <si>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</si>
  <si>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</si>
  <si>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</si>
  <si>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</si>
  <si>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</si>
  <si>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</si>
  <si>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</si>
  <si>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</si>
  <si>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</si>
  <si>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</si>
  <si>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</si>
  <si>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</si>
  <si>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</si>
  <si>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</si>
  <si>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</si>
  <si>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</si>
  <si>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</si>
  <si>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</si>
  <si>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</si>
  <si>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</si>
  <si>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</si>
  <si>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</si>
  <si>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</si>
  <si>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</si>
  <si>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</si>
  <si>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</si>
  <si>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</si>
  <si>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</si>
  <si>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</si>
  <si>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</si>
  <si>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</si>
  <si>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</si>
  <si>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</si>
  <si>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</si>
  <si>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</si>
  <si>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</si>
  <si>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</si>
  <si>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</si>
  <si>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</si>
  <si>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</si>
  <si>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</si>
  <si>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</si>
  <si>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</si>
  <si>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</si>
  <si>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</si>
  <si>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</si>
  <si>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</si>
  <si>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</si>
  <si>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</si>
  <si>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</si>
  <si>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</si>
  <si>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</si>
  <si>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</si>
  <si>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</si>
  <si>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</si>
  <si>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</si>
  <si>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</si>
  <si>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</si>
  <si>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</si>
  <si>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</si>
  <si>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</si>
  <si>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</si>
  <si>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</si>
  <si>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</si>
  <si>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</si>
  <si>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</si>
  <si>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</si>
  <si>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</si>
  <si>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</si>
  <si>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</si>
  <si>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</si>
  <si>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</si>
  <si>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</si>
  <si>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</si>
  <si>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</si>
  <si>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</si>
  <si>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</si>
  <si>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</si>
  <si>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</si>
  <si>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</si>
  <si>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</si>
  <si>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</si>
  <si>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</si>
  <si>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</si>
  <si>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</si>
  <si>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</si>
  <si>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</si>
  <si>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</si>
  <si>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</si>
  <si>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</si>
  <si>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</si>
  <si>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</si>
  <si>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</si>
  <si>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</si>
  <si>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</si>
  <si>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</si>
  <si>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</si>
  <si>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</si>
  <si>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</si>
  <si>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</si>
  <si>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</si>
  <si>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</si>
  <si>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</si>
  <si>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</si>
  <si>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</si>
  <si>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</si>
  <si>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</si>
  <si>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</si>
  <si>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</si>
  <si>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</si>
  <si>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</si>
  <si>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</si>
  <si>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</si>
  <si>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</si>
  <si>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</si>
  <si>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</si>
  <si>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</si>
  <si>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</si>
  <si>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</si>
  <si>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</si>
  <si>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</si>
  <si>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</si>
  <si>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</si>
  <si>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</si>
  <si>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</si>
  <si>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</si>
  <si>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</si>
  <si>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</si>
  <si>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</si>
  <si>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</si>
  <si>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</si>
  <si>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</si>
  <si>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</si>
  <si>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</si>
  <si>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</si>
  <si>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</si>
  <si>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</si>
  <si>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</si>
  <si>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</si>
  <si>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</si>
  <si>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</si>
  <si>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</si>
  <si>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</si>
  <si>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</si>
  <si>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</si>
  <si>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</si>
  <si>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</si>
  <si>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</si>
  <si>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</si>
  <si>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</si>
  <si>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</si>
  <si>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</si>
  <si>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</si>
  <si>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</si>
  <si>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</si>
  <si>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</si>
  <si>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</si>
  <si>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</si>
  <si>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</si>
  <si>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</si>
  <si>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</si>
  <si>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</si>
  <si>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</si>
  <si>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</si>
  <si>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</si>
  <si>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</si>
  <si>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</si>
  <si>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</si>
  <si>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</si>
  <si>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</si>
  <si>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</si>
  <si>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</si>
  <si>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</si>
  <si>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</si>
  <si>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</si>
  <si>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</si>
  <si>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</si>
  <si>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</si>
  <si>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</si>
  <si>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</si>
  <si>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</si>
  <si>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</si>
  <si>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</si>
  <si>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</si>
  <si>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</si>
  <si>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</si>
  <si>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</si>
  <si>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</si>
  <si>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</si>
  <si>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</si>
  <si>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</si>
  <si>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</si>
  <si>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</si>
  <si>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</si>
  <si>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</si>
  <si>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</si>
  <si>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</si>
  <si>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</si>
  <si>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</si>
  <si>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</si>
  <si>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</si>
  <si>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</si>
  <si>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</si>
  <si>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</si>
  <si>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</si>
  <si>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</si>
  <si>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</si>
  <si>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</si>
  <si>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</si>
  <si>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</si>
  <si>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</si>
  <si>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</si>
  <si>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</si>
  <si>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</si>
  <si>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</si>
  <si>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</si>
  <si>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</si>
  <si>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</si>
  <si>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</si>
  <si>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</si>
  <si>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</si>
  <si>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</si>
  <si>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</si>
  <si>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</si>
  <si>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</si>
  <si>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</si>
  <si>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</si>
  <si>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</si>
  <si>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</si>
  <si>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</si>
  <si>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</si>
  <si>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</si>
  <si>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</si>
  <si>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</si>
  <si>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</si>
  <si>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</si>
  <si>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</si>
  <si>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</si>
  <si>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</si>
  <si>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</si>
  <si>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</si>
  <si>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</si>
  <si>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</si>
  <si>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</si>
  <si>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</si>
  <si>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</si>
  <si>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</si>
  <si>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</si>
  <si>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</si>
  <si>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</si>
  <si>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</si>
  <si>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</si>
  <si>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</si>
  <si>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</si>
  <si>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</si>
  <si>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</si>
  <si>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</si>
  <si>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</si>
  <si>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</si>
  <si>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</si>
  <si>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</si>
  <si>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</si>
  <si>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</si>
  <si>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</si>
  <si>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</si>
  <si>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</si>
  <si>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</si>
  <si>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</si>
  <si>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</si>
  <si>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</si>
  <si>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</si>
  <si>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</si>
  <si>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</si>
  <si>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</si>
  <si>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</si>
  <si>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</si>
  <si>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</si>
  <si>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</si>
  <si>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</si>
  <si>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</si>
  <si>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</si>
  <si>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</si>
  <si>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</si>
  <si>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</si>
  <si>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</si>
  <si>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</si>
  <si>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</si>
  <si>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</si>
  <si>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</si>
  <si>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</si>
  <si>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</si>
  <si>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</si>
  <si>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</si>
  <si>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</si>
  <si>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</si>
  <si>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</si>
  <si>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</si>
  <si>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</si>
  <si>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</si>
  <si>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</si>
  <si>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</si>
  <si>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</si>
  <si>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</si>
  <si>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</si>
  <si>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</si>
  <si>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</si>
  <si>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</si>
  <si>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</si>
  <si>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</si>
  <si>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</si>
  <si>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</si>
  <si>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</si>
  <si>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</si>
  <si>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</si>
  <si>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</si>
  <si>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</si>
  <si>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</si>
  <si>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</si>
  <si>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</si>
  <si>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</si>
  <si>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</si>
  <si>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</si>
  <si>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</si>
  <si>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</si>
  <si>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</si>
  <si>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</si>
  <si>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</si>
  <si>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</si>
  <si>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</si>
  <si>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</si>
  <si>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</si>
  <si>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</si>
  <si>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</si>
  <si>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</si>
  <si>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</si>
  <si>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</si>
  <si>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</si>
  <si>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</si>
  <si>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</si>
  <si>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</si>
  <si>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</si>
  <si>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</si>
  <si>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</si>
  <si>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</si>
  <si>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</si>
  <si>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</si>
  <si>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</si>
  <si>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</si>
  <si>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</si>
  <si>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</si>
  <si>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</si>
  <si>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</si>
  <si>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</si>
  <si>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</si>
  <si>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</si>
  <si>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</si>
  <si>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</si>
  <si>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</si>
  <si>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</si>
  <si>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</si>
  <si>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</si>
  <si>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</si>
  <si>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</si>
  <si>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</si>
  <si>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</si>
  <si>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</si>
  <si>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</si>
  <si>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</si>
  <si>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</si>
  <si>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</si>
  <si>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</si>
  <si>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</si>
  <si>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</si>
  <si>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</si>
  <si>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</si>
  <si>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</si>
  <si>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</si>
  <si>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</si>
  <si>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</si>
  <si>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</si>
  <si>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</si>
  <si>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</si>
  <si>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</si>
  <si>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</si>
  <si>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</si>
  <si>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</si>
  <si>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</si>
  <si>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</si>
  <si>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</si>
  <si>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</si>
  <si>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</si>
  <si>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</si>
  <si>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</si>
  <si>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</si>
  <si>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</si>
  <si>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</si>
  <si>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</si>
  <si>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</si>
  <si>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</si>
  <si>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</si>
  <si>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</si>
  <si>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</si>
  <si>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</si>
  <si>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</si>
  <si>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</si>
  <si>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</si>
  <si>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</si>
  <si>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</si>
  <si>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</si>
  <si>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</si>
  <si>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</si>
  <si>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</si>
  <si>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https://portal.eias.ru/Portal/DownloadPage.aspx?type=12&amp;guid=c5b58f68-cc95-4bde-ba9d-095746ee252b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</si>
  <si>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</si>
  <si>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</si>
  <si>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</si>
  <si>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</si>
  <si>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</si>
  <si>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</si>
  <si>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</si>
  <si>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</si>
  <si>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</si>
  <si>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</si>
  <si>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</si>
  <si>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</si>
  <si>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</si>
  <si>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</si>
  <si>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</si>
  <si>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</si>
  <si>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</si>
  <si>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</si>
  <si>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</si>
  <si>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</si>
  <si>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</si>
  <si>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</si>
  <si>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</si>
  <si>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</si>
  <si>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</si>
  <si>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</si>
  <si>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</si>
  <si>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</si>
  <si>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</si>
  <si>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</si>
  <si>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</si>
  <si>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</si>
  <si>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</si>
  <si>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</si>
  <si>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</si>
  <si>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</si>
  <si>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</si>
  <si>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</si>
  <si>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</si>
  <si>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</si>
  <si>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</si>
  <si>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</si>
  <si>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</si>
  <si>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</si>
  <si>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</si>
  <si>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</si>
  <si>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</si>
  <si>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</si>
  <si>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</si>
  <si>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</si>
  <si>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</si>
  <si>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</si>
  <si>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</si>
  <si>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</si>
  <si>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</si>
  <si>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</si>
  <si>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</si>
  <si>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</si>
  <si>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</si>
  <si>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</si>
  <si>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</si>
  <si>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</si>
  <si>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</si>
  <si>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</si>
  <si>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</si>
  <si>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</si>
  <si>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</si>
  <si>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</si>
  <si>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</si>
  <si>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</si>
  <si>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</si>
  <si>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</si>
  <si>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</si>
  <si>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</si>
  <si>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</si>
  <si>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</si>
  <si>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</si>
  <si>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</si>
  <si>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</si>
  <si>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</si>
  <si>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</si>
  <si>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</si>
  <si>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</si>
  <si>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</si>
  <si>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</si>
  <si>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</si>
  <si>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</si>
  <si>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</si>
  <si>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</si>
  <si>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</si>
  <si>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</si>
  <si>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</si>
  <si>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</si>
  <si>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</si>
  <si>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</si>
  <si>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</si>
  <si>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</si>
  <si>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</si>
  <si>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</si>
  <si>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</si>
  <si>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</si>
  <si>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</si>
  <si>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</si>
  <si>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</si>
  <si>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</si>
  <si>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</si>
  <si>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</si>
  <si>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</si>
  <si>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</si>
  <si>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</si>
  <si>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</si>
  <si>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</si>
  <si>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</si>
  <si>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</si>
  <si>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</si>
  <si>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</si>
  <si>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</si>
  <si>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</si>
  <si>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</si>
  <si>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</si>
  <si>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</si>
  <si>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</si>
  <si>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</si>
  <si>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</si>
  <si>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</si>
  <si>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</si>
  <si>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</si>
  <si>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</si>
  <si>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</si>
  <si>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</si>
  <si>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</si>
  <si>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</si>
  <si>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</si>
  <si>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</si>
  <si>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</si>
  <si>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</si>
  <si>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</si>
  <si>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</si>
  <si>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</si>
  <si>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</si>
  <si>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</si>
  <si>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</si>
  <si>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</si>
  <si>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</si>
  <si>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</si>
  <si>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</si>
  <si>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</si>
  <si>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</si>
  <si>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</si>
  <si>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</si>
  <si>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</si>
  <si>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</si>
  <si>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</si>
  <si>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</si>
  <si>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</si>
  <si>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</si>
  <si>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</si>
  <si>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</si>
  <si>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</si>
  <si>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</si>
  <si>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</si>
  <si>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</si>
  <si>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</si>
  <si>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</si>
  <si>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</si>
  <si>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</si>
  <si>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</si>
  <si>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</si>
  <si>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</si>
  <si>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</si>
  <si>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</si>
  <si>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</si>
  <si>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</si>
  <si>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</si>
  <si>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</si>
  <si>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</si>
  <si>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</si>
  <si>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</si>
  <si>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</si>
  <si>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</si>
  <si>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</si>
  <si>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</si>
  <si>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</si>
  <si>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</si>
  <si>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</si>
  <si>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</si>
  <si>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</si>
  <si>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</si>
  <si>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</si>
  <si>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</si>
  <si>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</si>
  <si>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</si>
  <si>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</si>
  <si>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</si>
  <si>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</si>
  <si>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</si>
  <si>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</si>
  <si>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</si>
  <si>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</si>
  <si>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</si>
  <si>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</si>
  <si>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</si>
  <si>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</si>
  <si>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</si>
  <si>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</si>
  <si>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</si>
  <si>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</si>
  <si>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</si>
  <si>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</si>
  <si>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</si>
  <si>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</si>
  <si>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</si>
  <si>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</si>
  <si>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</si>
  <si>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</si>
  <si>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</si>
  <si>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</si>
  <si>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</si>
  <si>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</si>
  <si>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</si>
  <si>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</si>
  <si>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</si>
  <si>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</si>
  <si>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</si>
  <si>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</si>
  <si>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</si>
  <si>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</si>
  <si>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</si>
  <si>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</si>
  <si>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</si>
  <si>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</si>
  <si>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</si>
  <si>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</si>
  <si>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</si>
  <si>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</si>
  <si>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</si>
  <si>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</si>
  <si>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</si>
  <si>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</si>
  <si>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</si>
  <si>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</si>
  <si>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</si>
  <si>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</si>
  <si>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</si>
  <si>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</si>
  <si>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</si>
  <si>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</si>
  <si>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</si>
  <si>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</si>
  <si>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</si>
  <si>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</si>
  <si>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</si>
  <si>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</si>
  <si>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</si>
  <si>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</si>
  <si>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</si>
  <si>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</si>
  <si>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</si>
  <si>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</si>
  <si>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</si>
  <si>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</si>
  <si>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</si>
  <si>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</si>
  <si>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</si>
  <si>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</si>
  <si>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</si>
  <si>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</si>
  <si>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</si>
  <si>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</si>
  <si>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</si>
  <si>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</si>
  <si>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</si>
  <si>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</si>
  <si>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</si>
  <si>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</si>
  <si>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</si>
  <si>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</si>
  <si>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</si>
  <si>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</si>
  <si>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</si>
  <si>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</si>
  <si>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</si>
  <si>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</si>
  <si>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</si>
  <si>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</si>
  <si>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</si>
  <si>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</si>
  <si>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</si>
  <si>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</si>
  <si>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</si>
  <si>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</si>
  <si>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</si>
  <si>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</si>
  <si>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</si>
  <si>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</si>
  <si>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</si>
  <si>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</si>
  <si>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</si>
  <si>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</si>
  <si>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</si>
  <si>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</si>
  <si>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</si>
  <si>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</si>
  <si>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</si>
  <si>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</si>
  <si>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</si>
  <si>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</si>
  <si>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</si>
  <si>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</si>
  <si>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</si>
  <si>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</si>
  <si>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</si>
  <si>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</si>
  <si>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</si>
  <si>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</si>
  <si>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</si>
  <si>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</si>
  <si>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</si>
  <si>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</si>
  <si>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</si>
  <si>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</si>
  <si>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</si>
  <si>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</si>
  <si>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</si>
  <si>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</si>
  <si>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</si>
  <si>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</si>
  <si>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</si>
  <si>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</si>
  <si>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</si>
  <si>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</si>
  <si>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</si>
  <si>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</si>
  <si>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</si>
  <si>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</si>
  <si>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</si>
  <si>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</si>
  <si>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</si>
  <si>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</si>
  <si>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</si>
  <si>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</si>
  <si>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</si>
  <si>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</si>
  <si>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</si>
  <si>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</si>
  <si>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</si>
  <si>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</si>
  <si>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</si>
  <si>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</si>
  <si>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</si>
  <si>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</si>
  <si>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</si>
  <si>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</si>
  <si>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</si>
  <si>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</si>
  <si>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</si>
  <si>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</si>
  <si>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</si>
  <si>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</si>
  <si>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</si>
  <si>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</si>
  <si>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</si>
  <si>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</si>
  <si>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</si>
  <si>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</si>
  <si>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</si>
  <si>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</si>
  <si>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</si>
  <si>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</si>
  <si>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</si>
  <si>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</si>
  <si>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</si>
  <si>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</si>
  <si>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</si>
  <si>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</si>
  <si>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</si>
  <si>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</si>
  <si>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</si>
  <si>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</si>
  <si>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</si>
  <si>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</si>
  <si>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</si>
  <si>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</si>
  <si>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</si>
  <si>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</si>
  <si>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</si>
  <si>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</si>
  <si>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</si>
  <si>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</si>
  <si>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</si>
  <si>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</si>
  <si>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</si>
  <si>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</si>
  <si>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</si>
  <si>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</si>
  <si>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</si>
  <si>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</si>
  <si>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</si>
  <si>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</si>
  <si>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</si>
  <si>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</si>
  <si>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</si>
  <si>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</si>
  <si>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</si>
  <si>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</si>
  <si>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</si>
  <si>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</si>
  <si>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</si>
  <si>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</si>
  <si>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</si>
  <si>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</si>
  <si>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</si>
  <si>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</si>
  <si>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</si>
  <si>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</si>
  <si>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</si>
  <si>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</si>
  <si>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</si>
  <si>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</si>
  <si>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</si>
  <si>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</si>
  <si>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</si>
  <si>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</si>
  <si>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</si>
  <si>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</si>
  <si>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</si>
  <si>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</si>
  <si>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</si>
  <si>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</si>
  <si>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</si>
  <si>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</si>
  <si>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</si>
  <si>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</si>
  <si>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</si>
  <si>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</si>
  <si>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</si>
  <si>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</si>
  <si>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</si>
  <si>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</si>
  <si>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</si>
  <si>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</si>
  <si>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</si>
  <si>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</si>
  <si>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</si>
  <si>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</si>
  <si>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</si>
  <si>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</si>
  <si>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</si>
  <si>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</si>
  <si>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</si>
  <si>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</si>
  <si>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</si>
  <si>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</si>
  <si>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</si>
  <si>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</si>
  <si>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</si>
  <si>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</si>
  <si>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</si>
  <si>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</si>
  <si>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</si>
  <si>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</si>
  <si>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</si>
  <si>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</si>
  <si>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</si>
  <si>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</si>
  <si>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</si>
  <si>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</si>
  <si>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</si>
  <si>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</si>
  <si>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</si>
  <si>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</si>
  <si>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</si>
  <si>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</si>
  <si>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</si>
  <si>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</si>
  <si>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</si>
  <si>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</si>
  <si>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</si>
  <si>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</si>
  <si>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</si>
  <si>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</si>
  <si>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</si>
  <si>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</si>
  <si>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</si>
  <si>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</si>
  <si>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</si>
  <si>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</si>
  <si>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</si>
  <si>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</si>
  <si>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</si>
  <si>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</si>
  <si>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</si>
  <si>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</si>
  <si>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</si>
  <si>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</si>
  <si>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</si>
  <si>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</si>
  <si>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</si>
  <si>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</si>
  <si>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</si>
  <si>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</si>
  <si>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</si>
  <si>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</si>
  <si>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</si>
  <si>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</si>
  <si>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</si>
  <si>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</si>
  <si>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</si>
  <si>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</si>
  <si>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</si>
  <si>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</si>
  <si>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</si>
  <si>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</si>
  <si>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</si>
  <si>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</si>
  <si>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</si>
  <si>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</si>
  <si>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</si>
  <si>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</si>
  <si>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</si>
  <si>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</si>
  <si>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</si>
  <si>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</si>
  <si>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</si>
  <si>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</si>
  <si>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</si>
  <si>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</si>
  <si>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</si>
  <si>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</si>
  <si>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</si>
  <si>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</si>
  <si>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</si>
  <si>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</si>
  <si>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</si>
  <si>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</si>
  <si>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</si>
  <si>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</si>
  <si>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</si>
  <si>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</si>
  <si>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</si>
  <si>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</si>
  <si>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</si>
  <si>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</si>
  <si>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</si>
  <si>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</si>
  <si>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</si>
  <si>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</si>
  <si>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</si>
  <si>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</si>
  <si>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</si>
  <si>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</si>
  <si>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</si>
  <si>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</si>
  <si>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</si>
  <si>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</si>
  <si>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</si>
  <si>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</si>
  <si>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</si>
  <si>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</si>
  <si>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</si>
  <si>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</si>
  <si>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</si>
  <si>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</si>
  <si>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</si>
  <si>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</si>
  <si>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</si>
  <si>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</si>
  <si>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</si>
  <si>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</si>
  <si>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</si>
  <si>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</si>
  <si>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</si>
  <si>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</si>
  <si>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</si>
  <si>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</si>
  <si>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</si>
  <si>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</si>
  <si>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</si>
  <si>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</si>
  <si>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</si>
  <si>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</si>
  <si>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</si>
  <si>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</si>
  <si>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</si>
  <si>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</si>
  <si>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</si>
  <si>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</si>
  <si>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</si>
  <si>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</si>
  <si>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</si>
  <si>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</si>
  <si>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</si>
  <si>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</si>
  <si>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</si>
  <si>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</si>
  <si>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</si>
  <si>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</si>
  <si>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</si>
  <si>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</si>
  <si>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</si>
  <si>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</si>
  <si>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</si>
  <si>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</si>
  <si>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</si>
  <si>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</si>
  <si>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</si>
  <si>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</si>
  <si>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</si>
  <si>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</si>
  <si>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</si>
  <si>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</si>
  <si>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</si>
  <si>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</si>
  <si>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</si>
  <si>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</si>
  <si>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</si>
  <si>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</si>
  <si>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</si>
  <si>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</si>
  <si>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</si>
  <si>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</si>
  <si>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</si>
  <si>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</si>
  <si>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</si>
  <si>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</si>
  <si>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</si>
  <si>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</si>
  <si>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</si>
  <si>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</si>
  <si>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</si>
  <si>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</si>
  <si>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</si>
  <si>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</si>
  <si>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</si>
  <si>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</si>
  <si>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</si>
  <si>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</si>
  <si>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</si>
  <si>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</si>
  <si>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</si>
  <si>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</si>
  <si>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</si>
  <si>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</si>
  <si>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</si>
  <si>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</si>
  <si>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</si>
  <si>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</si>
  <si>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</si>
  <si>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</si>
  <si>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</si>
  <si>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</si>
  <si>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</si>
  <si>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</si>
  <si>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</si>
  <si>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</si>
  <si>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</si>
  <si>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</si>
  <si>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</si>
  <si>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</si>
  <si>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</si>
  <si>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</si>
  <si>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</si>
  <si>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</si>
  <si>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</si>
  <si>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</si>
  <si>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</si>
  <si>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</si>
  <si>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</si>
  <si>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</si>
  <si>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</si>
  <si>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</si>
  <si>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</si>
  <si>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</si>
  <si>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</si>
  <si>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</si>
  <si>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</si>
  <si>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</si>
  <si>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</si>
  <si>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</si>
  <si>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</si>
  <si>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</si>
  <si>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</si>
  <si>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</si>
  <si>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</si>
  <si>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</si>
  <si>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</si>
  <si>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</si>
  <si>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</si>
  <si>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</si>
  <si>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</si>
  <si>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</si>
  <si>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</si>
  <si>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</si>
  <si>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</si>
  <si>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</si>
  <si>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</si>
  <si>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</si>
  <si>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</si>
  <si>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</si>
  <si>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</si>
  <si>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</si>
  <si>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</si>
  <si>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</si>
  <si>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</si>
  <si>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</si>
  <si>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</si>
  <si>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</si>
  <si>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</si>
  <si>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</si>
  <si>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</si>
  <si>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</si>
  <si>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</si>
  <si>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</si>
  <si>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</si>
  <si>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</si>
  <si>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</si>
  <si>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</si>
  <si>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</si>
  <si>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</si>
  <si>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</si>
  <si>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</si>
  <si>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</si>
  <si>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</si>
  <si>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</si>
  <si>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</si>
  <si>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</si>
  <si>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</si>
  <si>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</si>
  <si>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</si>
  <si>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</si>
  <si>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</si>
  <si>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</si>
  <si>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</si>
  <si>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</si>
  <si>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</si>
  <si>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</si>
  <si>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</si>
  <si>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</si>
  <si>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</si>
  <si>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</si>
  <si>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</si>
  <si>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</si>
  <si>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</si>
  <si>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</si>
  <si>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</si>
  <si>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</si>
  <si>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</si>
  <si>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</si>
  <si>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</si>
  <si>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</si>
  <si>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</si>
  <si>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</si>
  <si>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</si>
  <si>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</si>
  <si>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</si>
  <si>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</si>
  <si>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</si>
  <si>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</si>
  <si>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</si>
  <si>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</si>
  <si>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</si>
  <si>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</si>
  <si>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</si>
  <si>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</si>
  <si>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</si>
  <si>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</si>
  <si>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</si>
  <si>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</si>
  <si>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</si>
  <si>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</si>
  <si>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</si>
  <si>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</si>
  <si>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</si>
  <si>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</si>
  <si>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</si>
  <si>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</si>
  <si>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</si>
  <si>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</si>
  <si>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</si>
  <si>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</si>
  <si>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</si>
  <si>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</si>
  <si>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</si>
  <si>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</si>
  <si>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</si>
  <si>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</si>
  <si>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</si>
  <si>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</si>
  <si>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</si>
  <si>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</si>
  <si>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</si>
  <si>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</si>
  <si>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</si>
  <si>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</si>
  <si>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</si>
  <si>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</si>
  <si>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</si>
  <si>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</si>
  <si>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</si>
  <si>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</si>
  <si>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</si>
  <si>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</si>
  <si>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</si>
  <si>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</si>
  <si>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</si>
  <si>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</si>
  <si>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</si>
  <si>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</si>
  <si>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</si>
  <si>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</si>
  <si>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</si>
  <si>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</si>
  <si>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</si>
  <si>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</si>
  <si>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</si>
  <si>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</si>
  <si>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</si>
  <si>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</si>
  <si>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</si>
  <si>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</si>
  <si>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</si>
  <si>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</si>
  <si>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</si>
  <si>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</si>
  <si>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</si>
  <si>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</si>
  <si>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</si>
  <si>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</si>
  <si>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</si>
  <si>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</si>
  <si>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</si>
  <si>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</si>
  <si>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</si>
  <si>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</si>
  <si>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</si>
  <si>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</si>
  <si>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</si>
  <si>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</si>
  <si>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</si>
  <si>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</si>
  <si>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</si>
  <si>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</si>
  <si>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</si>
  <si>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</si>
  <si>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</si>
  <si>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</si>
  <si>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</si>
  <si>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</si>
  <si>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</si>
  <si>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</si>
  <si>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</si>
  <si>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</si>
  <si>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</si>
  <si>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</si>
  <si>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</si>
  <si>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</si>
  <si>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</si>
  <si>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</si>
  <si>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</si>
  <si>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</si>
  <si>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</si>
  <si>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</si>
  <si>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</si>
  <si>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</si>
  <si>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</si>
  <si>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</si>
  <si>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</si>
  <si>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</si>
  <si>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</si>
  <si>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</si>
  <si>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</si>
  <si>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</si>
  <si>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</si>
  <si>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</si>
  <si>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</si>
  <si>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</si>
  <si>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</si>
  <si>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</si>
  <si>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</si>
  <si>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</si>
  <si>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</si>
  <si>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</si>
  <si>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</si>
  <si>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</si>
  <si>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</si>
  <si>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</si>
  <si>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</si>
  <si>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</si>
  <si>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</si>
  <si>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</si>
  <si>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</si>
  <si>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</si>
  <si>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</si>
  <si>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</si>
  <si>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</si>
  <si>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</si>
  <si>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</si>
  <si>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</si>
  <si>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</si>
  <si>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</si>
  <si>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</si>
  <si>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</si>
  <si>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</si>
  <si>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</si>
  <si>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</si>
  <si>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</si>
  <si>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</si>
  <si>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</si>
  <si>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</si>
  <si>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</si>
  <si>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</si>
  <si>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</si>
  <si>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</si>
  <si>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</si>
  <si>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</si>
  <si>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</si>
  <si>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</si>
  <si>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</si>
  <si>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</si>
  <si>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</si>
  <si>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</si>
  <si>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</si>
  <si>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</si>
  <si>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</si>
  <si>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</si>
  <si>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</si>
  <si>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</si>
  <si>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</si>
  <si>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</si>
  <si>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</si>
  <si>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</si>
  <si>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</si>
  <si>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</si>
  <si>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</si>
  <si>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</si>
  <si>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</si>
  <si>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</si>
  <si>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</si>
  <si>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</si>
  <si>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</si>
  <si>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</si>
  <si>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</si>
  <si>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</si>
  <si>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</si>
  <si>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</si>
  <si>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</si>
  <si>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</si>
  <si>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</si>
  <si>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</si>
  <si>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</si>
  <si>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</si>
  <si>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</si>
  <si>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</si>
  <si>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</si>
  <si>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</si>
  <si>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</si>
  <si>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</si>
  <si>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</si>
  <si>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</si>
  <si>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</si>
  <si>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</si>
  <si>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</si>
  <si>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</si>
  <si>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</si>
  <si>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</si>
  <si>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</si>
  <si>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</si>
  <si>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</si>
  <si>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</si>
  <si>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</si>
  <si>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</si>
  <si>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</si>
  <si>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</si>
  <si>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</si>
  <si>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</si>
  <si>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</si>
  <si>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</si>
  <si>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</si>
  <si>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</si>
  <si>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</si>
  <si>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</si>
  <si>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</si>
  <si>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</si>
  <si>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</si>
  <si>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</si>
  <si>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</si>
  <si>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</si>
  <si>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</si>
  <si>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</si>
  <si>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</si>
  <si>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</si>
  <si>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</si>
  <si>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</si>
  <si>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</si>
  <si>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</si>
  <si>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</si>
  <si>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</si>
  <si>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</si>
  <si>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</si>
  <si>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</si>
  <si>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</si>
  <si>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</si>
  <si>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</si>
  <si>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</si>
  <si>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</si>
  <si>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</si>
  <si>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</si>
  <si>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</si>
  <si>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</si>
  <si>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</si>
  <si>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</si>
  <si>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</si>
  <si>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</si>
  <si>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</si>
  <si>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</si>
  <si>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</si>
  <si>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</si>
  <si>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</si>
  <si>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</si>
  <si>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</si>
  <si>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</si>
  <si>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</si>
  <si>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</si>
  <si>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</si>
  <si>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</si>
  <si>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</si>
  <si>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</si>
  <si>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</si>
  <si>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</si>
  <si>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</si>
  <si>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</si>
  <si>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</si>
  <si>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</si>
  <si>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</si>
  <si>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</si>
  <si>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</si>
  <si>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</si>
  <si>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</si>
  <si>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</si>
  <si>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</si>
  <si>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</si>
  <si>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</si>
  <si>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</si>
  <si>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</si>
  <si>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</si>
  <si>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</si>
  <si>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</si>
  <si>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</si>
  <si>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</si>
  <si>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</si>
  <si>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</si>
  <si>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</si>
  <si>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</si>
  <si>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</si>
  <si>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</si>
  <si>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</si>
  <si>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</si>
  <si>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</si>
  <si>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</si>
  <si>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</si>
  <si>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</si>
  <si>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</si>
  <si>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</si>
  <si>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</si>
  <si>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</si>
  <si>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</si>
  <si>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</si>
  <si>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</si>
  <si>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</si>
  <si>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</si>
  <si>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</si>
  <si>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</si>
  <si>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</si>
  <si>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</si>
  <si>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</si>
  <si>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</si>
  <si>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</si>
  <si>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</si>
  <si>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</si>
  <si>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</si>
  <si>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</si>
  <si>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</si>
  <si>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</si>
  <si>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</si>
  <si>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</si>
  <si>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</si>
  <si>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</si>
  <si>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</si>
  <si>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</si>
  <si>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</si>
  <si>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</si>
  <si>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</si>
  <si>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</si>
  <si>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</si>
  <si>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</si>
  <si>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</si>
  <si>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2618</t>
  </si>
  <si>
    <t>30347611</t>
  </si>
  <si>
    <t>АО "ГУ ЖКХ"</t>
  </si>
  <si>
    <t>5116000922</t>
  </si>
  <si>
    <t>151343001</t>
  </si>
  <si>
    <t>13-05-2013 00:00:00</t>
  </si>
  <si>
    <t>26353889</t>
  </si>
  <si>
    <t>АО "Кабельный завод "Кавказкабель ТМ"</t>
  </si>
  <si>
    <t>0716003299</t>
  </si>
  <si>
    <t>071601001</t>
  </si>
  <si>
    <t>30843190</t>
  </si>
  <si>
    <t>АО "Прохладненская районная теплоэнергетическая компания"</t>
  </si>
  <si>
    <t>0716011130</t>
  </si>
  <si>
    <t>18-08-2016 00:00:00</t>
  </si>
  <si>
    <t>26482094</t>
  </si>
  <si>
    <t>АО "Прохладный теплоэнерго"</t>
  </si>
  <si>
    <t>0716002697</t>
  </si>
  <si>
    <t>26523401</t>
  </si>
  <si>
    <t>БНО ФГБУН ИЯИ РАН</t>
  </si>
  <si>
    <t>7728116437</t>
  </si>
  <si>
    <t>071002001</t>
  </si>
  <si>
    <t>31085958</t>
  </si>
  <si>
    <t>Войсковая часть 3723</t>
  </si>
  <si>
    <t>0711038668</t>
  </si>
  <si>
    <t>070801001</t>
  </si>
  <si>
    <t>ГОСУДАРСТВЕННЫЙ КОМИТЕТ КАБАРДИНО-БАЛКАРСКОЙ РЕСПУБЛИКИ ПО ТАРИФАМ И ЖИЛИЩНОМУ НАДЗОРУ</t>
  </si>
  <si>
    <t>0725010542</t>
  </si>
  <si>
    <t>072501001</t>
  </si>
  <si>
    <t>26353875</t>
  </si>
  <si>
    <t>Колхоз "Им. Петровых"</t>
  </si>
  <si>
    <t>0704000078</t>
  </si>
  <si>
    <t>26522568</t>
  </si>
  <si>
    <t>МП ММР "Майская теплоснабжающая управляющая компания"</t>
  </si>
  <si>
    <t>0703006920</t>
  </si>
  <si>
    <t>070301001</t>
  </si>
  <si>
    <t>31443713</t>
  </si>
  <si>
    <t>МП ММР "Теплосбыт"</t>
  </si>
  <si>
    <t>0703008388</t>
  </si>
  <si>
    <t>02-08-2017 00:00:00</t>
  </si>
  <si>
    <t>30352879</t>
  </si>
  <si>
    <t>МУП "Баксантеплоэнерго"</t>
  </si>
  <si>
    <t>0722002600</t>
  </si>
  <si>
    <t>072201001</t>
  </si>
  <si>
    <t>09-06-2015 00:00:00</t>
  </si>
  <si>
    <t>31212313</t>
  </si>
  <si>
    <t>МУП "Жилкомсервис"</t>
  </si>
  <si>
    <t>0702011772</t>
  </si>
  <si>
    <t>070201001</t>
  </si>
  <si>
    <t>20-08-2018 00:00:00</t>
  </si>
  <si>
    <t>30850051</t>
  </si>
  <si>
    <t>МУП "Нальчикская теплоснабжающая компания"</t>
  </si>
  <si>
    <t>0726016530</t>
  </si>
  <si>
    <t>072601001</t>
  </si>
  <si>
    <t>02-09-2016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</si>
  <si>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</si>
  <si>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</si>
  <si>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</si>
  <si>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</si>
  <si>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</si>
  <si>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</si>
  <si>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</si>
  <si>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</si>
  <si>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</si>
  <si>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</si>
  <si>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</si>
  <si>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</si>
  <si>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27507656</t>
  </si>
  <si>
    <t>ОАО "РЭУ" Филиал Владикавказский</t>
  </si>
  <si>
    <t>7714783092</t>
  </si>
  <si>
    <t>151543001</t>
  </si>
  <si>
    <t>18-06-2009 00:00:00</t>
  </si>
  <si>
    <t>26522590</t>
  </si>
  <si>
    <t>ОАО "Урвантеплосервис"</t>
  </si>
  <si>
    <t>0724000140</t>
  </si>
  <si>
    <t>072401001</t>
  </si>
  <si>
    <t>28061590</t>
  </si>
  <si>
    <t>ООО "Контакт"</t>
  </si>
  <si>
    <t>0710056181</t>
  </si>
  <si>
    <t>071001001</t>
  </si>
  <si>
    <t>31680475</t>
  </si>
  <si>
    <t>ООО "НТС"</t>
  </si>
  <si>
    <t>0700005477</t>
  </si>
  <si>
    <t>070001001</t>
  </si>
  <si>
    <t>07-09-2022 00:00:00</t>
  </si>
  <si>
    <t>27670619</t>
  </si>
  <si>
    <t>ООО "Стандарт Спирт"</t>
  </si>
  <si>
    <t>0724001344</t>
  </si>
  <si>
    <t>03-04-2012 00:00:00</t>
  </si>
  <si>
    <t>30990383</t>
  </si>
  <si>
    <t>ООО "ТЕПЛО-ВИММ"</t>
  </si>
  <si>
    <t>0716011684</t>
  </si>
  <si>
    <t>22-08-2017 00:00:00</t>
  </si>
  <si>
    <t>31628019</t>
  </si>
  <si>
    <t>ООО "ТК "Эльбрустеплоэнерго"</t>
  </si>
  <si>
    <t>0700003590</t>
  </si>
  <si>
    <t>13-05-2022 00:00:00</t>
  </si>
  <si>
    <t>28943425</t>
  </si>
  <si>
    <t>ООО "Тепловик"</t>
  </si>
  <si>
    <t>0701015654</t>
  </si>
  <si>
    <t>070101001</t>
  </si>
  <si>
    <t>24-03-2015 00:00:00</t>
  </si>
  <si>
    <t>31527585</t>
  </si>
  <si>
    <t>ООО "ЧЕРЕКЭНЕРГО"</t>
  </si>
  <si>
    <t>0706005963</t>
  </si>
  <si>
    <t>070601001</t>
  </si>
  <si>
    <t>04-05-2021 00:00:00</t>
  </si>
  <si>
    <t>31628043</t>
  </si>
  <si>
    <t>ООО "Черектеплосбыт"</t>
  </si>
  <si>
    <t>0700003783</t>
  </si>
  <si>
    <t>23-05-2022 00:00:00</t>
  </si>
  <si>
    <t>26611371</t>
  </si>
  <si>
    <t>ПАО "РусГидро"</t>
  </si>
  <si>
    <t>2460066195</t>
  </si>
  <si>
    <t>070602001</t>
  </si>
  <si>
    <t>30923515</t>
  </si>
  <si>
    <t>ФГБУ "Центральное жилищно-коммунальное управление" Министерства обороны РФ</t>
  </si>
  <si>
    <t>7729314745</t>
  </si>
  <si>
    <t>616543001</t>
  </si>
  <si>
    <t>14-11-2002 00:00:00</t>
  </si>
  <si>
    <t>30961003</t>
  </si>
  <si>
    <t>ФГКУ ПУ ФСБ России по Кабардино-Балкарской Республике</t>
  </si>
  <si>
    <t>0721055165</t>
  </si>
  <si>
    <t>26-12-2007 00:00:00</t>
  </si>
  <si>
    <t>26783766</t>
  </si>
  <si>
    <t>ФГУП "ЖКХ ИЯИ РАН"</t>
  </si>
  <si>
    <t>0710005028</t>
  </si>
  <si>
    <t>30380483</t>
  </si>
  <si>
    <t>ФКУ ИК-3 УФСИН России по КБР</t>
  </si>
  <si>
    <t>0708002894</t>
  </si>
  <si>
    <t>26644389</t>
  </si>
  <si>
    <t>МП "Благоустройство и водоснабжение"</t>
  </si>
  <si>
    <t>0724000781</t>
  </si>
  <si>
    <t>072301001</t>
  </si>
  <si>
    <t>26476845</t>
  </si>
  <si>
    <t>МП "УК Прохладненский Водоканал"</t>
  </si>
  <si>
    <t>0716007769</t>
  </si>
  <si>
    <t>31728872</t>
  </si>
  <si>
    <t>МУП " Комсервис"</t>
  </si>
  <si>
    <t>0700010124</t>
  </si>
  <si>
    <t>31261594</t>
  </si>
  <si>
    <t>МУП " Черексервис" Черекского муниципального района</t>
  </si>
  <si>
    <t>0706001990</t>
  </si>
  <si>
    <t>30-01-2019 00:00:00</t>
  </si>
  <si>
    <t>30947613</t>
  </si>
  <si>
    <t>МУП "БЛАГОСТРОЙ"</t>
  </si>
  <si>
    <t>0723000517</t>
  </si>
  <si>
    <t>06-02-2017 00:00:00</t>
  </si>
  <si>
    <t>31245999</t>
  </si>
  <si>
    <t>МУП "Баксанский Водоканал"</t>
  </si>
  <si>
    <t>0722004117</t>
  </si>
  <si>
    <t>29-09-2017 00:00:00</t>
  </si>
  <si>
    <t>31521680</t>
  </si>
  <si>
    <t>МУП "ВОДРЕСУРС"</t>
  </si>
  <si>
    <t>0707020690</t>
  </si>
  <si>
    <t>070701001</t>
  </si>
  <si>
    <t>23-06-2021 00:00:00</t>
  </si>
  <si>
    <t>31659331</t>
  </si>
  <si>
    <t>МУП "Водоканал Баксан"</t>
  </si>
  <si>
    <t>0700006632</t>
  </si>
  <si>
    <t>31036225</t>
  </si>
  <si>
    <t>МУП "Водоканал" Прохладненского муниципального района Кабардино-Балкарской Республики</t>
  </si>
  <si>
    <t>0716011780</t>
  </si>
  <si>
    <t>31481474</t>
  </si>
  <si>
    <t>МУП "Водоснабжение с.п. Хатуей"</t>
  </si>
  <si>
    <t>0723000884</t>
  </si>
  <si>
    <t>18-03-2021 00:00:00</t>
  </si>
  <si>
    <t>30405226</t>
  </si>
  <si>
    <t>МУП "Водоснабжение, дорожное хозяйство и благоустройство с. Анзорей"</t>
  </si>
  <si>
    <t>0707004345</t>
  </si>
  <si>
    <t>28-11-2005 00:00:00</t>
  </si>
  <si>
    <t>26476539</t>
  </si>
  <si>
    <t>МУП "Гюльчю-суу"</t>
  </si>
  <si>
    <t>0706003571</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</si>
  <si>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</si>
  <si>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</si>
  <si>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</si>
  <si>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</si>
  <si>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</si>
  <si>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</si>
  <si>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</si>
  <si>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</si>
  <si>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</si>
  <si>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</si>
  <si>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</si>
  <si>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</si>
  <si>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</si>
  <si>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31234982</t>
  </si>
  <si>
    <t>МУП "КОММУНХОЗ" СЕЛЬСКОГО ПОСЕЛЕНИЯ ОЗРЕК</t>
  </si>
  <si>
    <t>0723000732</t>
  </si>
  <si>
    <t>28-11-2018 00:00:00</t>
  </si>
  <si>
    <t>31724009</t>
  </si>
  <si>
    <t>МУП "Кара суу"</t>
  </si>
  <si>
    <t>0700012763</t>
  </si>
  <si>
    <t>19-10-2023 00:00:00</t>
  </si>
  <si>
    <t>31480486</t>
  </si>
  <si>
    <t>МУП "Кардан" с.п. Совхозное</t>
  </si>
  <si>
    <t>0702012198</t>
  </si>
  <si>
    <t>12-03-2021 00:00:00</t>
  </si>
  <si>
    <t>31628086</t>
  </si>
  <si>
    <t>МУП "Коммунальник"</t>
  </si>
  <si>
    <t>0700006086</t>
  </si>
  <si>
    <t>12-10-2022 00:00:00</t>
  </si>
  <si>
    <t>31689705</t>
  </si>
  <si>
    <t>МУП "Нальчикский Водоканал"</t>
  </si>
  <si>
    <t>0700010597</t>
  </si>
  <si>
    <t>20-06-2023 00:00:00</t>
  </si>
  <si>
    <t>31347937</t>
  </si>
  <si>
    <t>МУП "Псынадаха"</t>
  </si>
  <si>
    <t>0702011973</t>
  </si>
  <si>
    <t>18-02-2019 00:00:00</t>
  </si>
  <si>
    <t>26476625</t>
  </si>
  <si>
    <t>МУП "Ручей"</t>
  </si>
  <si>
    <t>0706003910</t>
  </si>
  <si>
    <t>31504230</t>
  </si>
  <si>
    <t>МУП "Терекводоканал" Терского муниципального района КБР</t>
  </si>
  <si>
    <t>0705009563</t>
  </si>
  <si>
    <t>08-07-2021 00:00:00</t>
  </si>
  <si>
    <t>26476730</t>
  </si>
  <si>
    <t>МУП "Хамидие"</t>
  </si>
  <si>
    <t>0705007580</t>
  </si>
  <si>
    <t>31442718</t>
  </si>
  <si>
    <t>МУП "Чегемрайводоканал"</t>
  </si>
  <si>
    <t>0708017040</t>
  </si>
  <si>
    <t>17-09-2020 00:00:00</t>
  </si>
  <si>
    <t>31691798</t>
  </si>
  <si>
    <t>МУП "Чистый район"</t>
  </si>
  <si>
    <t>0701017404</t>
  </si>
  <si>
    <t>31397609</t>
  </si>
  <si>
    <t>МУП ГПМ "КОМСЕРВИС"</t>
  </si>
  <si>
    <t>0703008677</t>
  </si>
  <si>
    <t>05-07-2019 00:00:00</t>
  </si>
  <si>
    <t>31060625</t>
  </si>
  <si>
    <t>МУП ЖКХ "Абаево"</t>
  </si>
  <si>
    <t>0705009041</t>
  </si>
  <si>
    <t>31060761</t>
  </si>
  <si>
    <t>МУП ЖКХ "Болатей"</t>
  </si>
  <si>
    <t>0705009059</t>
  </si>
  <si>
    <t>31528686</t>
  </si>
  <si>
    <t>МУП ЖКХ "Ботащей"</t>
  </si>
  <si>
    <t>0705009323</t>
  </si>
  <si>
    <t>15-12-2021 00:00:00</t>
  </si>
  <si>
    <t>28875669</t>
  </si>
  <si>
    <t>МУП Исламей "Водсервис"</t>
  </si>
  <si>
    <t>0701110178</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</si>
  <si>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</si>
  <si>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</si>
  <si>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</si>
  <si>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</si>
  <si>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</si>
  <si>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</si>
  <si>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</si>
  <si>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</si>
  <si>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</si>
  <si>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</si>
  <si>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</si>
  <si>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27562847</t>
  </si>
  <si>
    <t>ООО "Аквасервис"</t>
  </si>
  <si>
    <t>0702006532</t>
  </si>
  <si>
    <t>30405264</t>
  </si>
  <si>
    <t>ООО "БЛАГОВЕЩЕНКА-СЕРВИС"</t>
  </si>
  <si>
    <t>0716010680</t>
  </si>
  <si>
    <t>10-08-2015 00:00:00</t>
  </si>
  <si>
    <t>28070487</t>
  </si>
  <si>
    <t>ООО "ВЛЕТТ"</t>
  </si>
  <si>
    <t>0724002570</t>
  </si>
  <si>
    <t>27662366</t>
  </si>
  <si>
    <t>ООО "Водоканал"</t>
  </si>
  <si>
    <t>0703007578</t>
  </si>
  <si>
    <t>27562843</t>
  </si>
  <si>
    <t>ООО "Гарант"</t>
  </si>
  <si>
    <t>0702009389</t>
  </si>
  <si>
    <t>27564249</t>
  </si>
  <si>
    <t>ООО "Исток"</t>
  </si>
  <si>
    <t>0702007920</t>
  </si>
  <si>
    <t>26476488</t>
  </si>
  <si>
    <t>ООО "КОММУНСЕРВИС"</t>
  </si>
  <si>
    <t>0701003507</t>
  </si>
  <si>
    <t>26475991</t>
  </si>
  <si>
    <t>ООО "Калина"</t>
  </si>
  <si>
    <t>0702008434</t>
  </si>
  <si>
    <t>28070971</t>
  </si>
  <si>
    <t>ООО "Майcкий Водоканал"</t>
  </si>
  <si>
    <t>0703007659</t>
  </si>
  <si>
    <t>30389263</t>
  </si>
  <si>
    <t>ООО "Регион Сервис"</t>
  </si>
  <si>
    <t>0716010306</t>
  </si>
  <si>
    <t>23-10-2014 00:00:00</t>
  </si>
  <si>
    <t>28875978</t>
  </si>
  <si>
    <t>ООО "Родник"</t>
  </si>
  <si>
    <t>0705008440</t>
  </si>
  <si>
    <t>28815373</t>
  </si>
  <si>
    <t>0724003133</t>
  </si>
  <si>
    <t>27562833</t>
  </si>
  <si>
    <t>ООО "Согласие"</t>
  </si>
  <si>
    <t>0702009364</t>
  </si>
  <si>
    <t>01-01-2012 00:00:00</t>
  </si>
  <si>
    <t>28070202</t>
  </si>
  <si>
    <t>ООО "Эко-сервис"</t>
  </si>
  <si>
    <t>0708013688</t>
  </si>
  <si>
    <t>26475612</t>
  </si>
  <si>
    <t>ООО "Эльсуу"</t>
  </si>
  <si>
    <t>0710056304</t>
  </si>
  <si>
    <t>30795125</t>
  </si>
  <si>
    <t>ФКУ ИК-1 УФСИН России по КБР</t>
  </si>
  <si>
    <t>0708001812</t>
  </si>
  <si>
    <t>26789091</t>
  </si>
  <si>
    <t>ООО "ЖКХ "Теплостройсервис"</t>
  </si>
  <si>
    <t>0716007871</t>
  </si>
  <si>
    <t>31210998</t>
  </si>
  <si>
    <t>ООО "ЭКОЛОГИСТИКА"</t>
  </si>
  <si>
    <t>0707019253</t>
  </si>
  <si>
    <t>07-06-2017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</si>
  <si>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</si>
  <si>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</si>
  <si>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</si>
  <si>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</si>
  <si>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</si>
  <si>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</si>
  <si>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</si>
  <si>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</si>
  <si>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</si>
  <si>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</si>
  <si>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</si>
  <si>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</si>
  <si>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</si>
  <si>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</si>
  <si>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</si>
  <si>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</si>
  <si>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</si>
  <si>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</si>
  <si>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</si>
  <si>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</si>
  <si>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</si>
  <si>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</si>
  <si>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</si>
  <si>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</si>
  <si>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</si>
  <si>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</si>
  <si>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</si>
  <si>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</si>
  <si>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</si>
  <si>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</si>
  <si>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</si>
  <si>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</si>
  <si>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</si>
  <si>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</si>
  <si>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</si>
  <si>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</si>
  <si>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</si>
  <si>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</si>
  <si>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</si>
  <si>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</si>
  <si>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</si>
  <si>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</si>
  <si>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</si>
  <si>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</si>
  <si>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</si>
  <si>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</si>
  <si>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</si>
  <si>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</si>
  <si>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</si>
  <si>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</si>
  <si>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</si>
  <si>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</si>
  <si>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</si>
  <si>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</si>
  <si>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</si>
  <si>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</si>
  <si>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</si>
  <si>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</si>
  <si>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</si>
  <si>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</si>
  <si>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</si>
  <si>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</si>
  <si>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</si>
  <si>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</si>
  <si>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</si>
  <si>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</si>
  <si>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</si>
  <si>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</si>
  <si>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</si>
  <si>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</si>
  <si>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</si>
  <si>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</si>
  <si>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</si>
  <si>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</si>
  <si>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</si>
  <si>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</si>
  <si>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</si>
  <si>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</si>
  <si>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</si>
  <si>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</si>
  <si>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</si>
  <si>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</si>
  <si>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</si>
  <si>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</si>
  <si>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</si>
  <si>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</si>
  <si>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</si>
  <si>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</si>
  <si>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</si>
  <si>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</si>
  <si>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</si>
  <si>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</si>
  <si>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</si>
  <si>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</si>
  <si>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</si>
  <si>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</si>
  <si>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</si>
  <si>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</si>
  <si>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</si>
  <si>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</si>
  <si>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</si>
  <si>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</si>
  <si>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</si>
  <si>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</si>
  <si>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</si>
  <si>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Прохладненский муниципальный район</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</si>
  <si>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</si>
  <si>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</si>
  <si>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</si>
  <si>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</si>
  <si>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</si>
  <si>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</si>
  <si>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</si>
  <si>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</si>
  <si>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</si>
  <si>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</si>
  <si>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</si>
  <si>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</si>
  <si>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</si>
  <si>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</si>
  <si>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</si>
  <si>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</si>
  <si>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</si>
  <si>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</si>
  <si>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</si>
  <si>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Приближненское</t>
  </si>
  <si>
    <t>83625440</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</si>
  <si>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</si>
  <si>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</si>
  <si>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</si>
  <si>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</si>
  <si>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</si>
  <si>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</si>
  <si>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</si>
  <si>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</si>
  <si>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</si>
  <si>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</si>
  <si>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</si>
  <si>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</si>
  <si>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</si>
  <si>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</si>
  <si>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</si>
  <si>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</si>
  <si>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</si>
  <si>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</si>
  <si>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</si>
  <si>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</si>
  <si>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</si>
  <si>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</si>
  <si>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</si>
  <si>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</si>
  <si>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</si>
  <si>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</si>
  <si>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</si>
  <si>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</si>
  <si>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</si>
  <si>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</si>
  <si>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</si>
  <si>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</si>
  <si>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</si>
  <si>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</si>
  <si>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</si>
  <si>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</si>
  <si>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</si>
  <si>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</si>
  <si>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</si>
  <si>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</si>
  <si>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</si>
  <si>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</si>
  <si>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</si>
  <si>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</si>
  <si>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</si>
  <si>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</si>
  <si>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</si>
  <si>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</si>
  <si>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</si>
  <si>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</si>
  <si>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</si>
  <si>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</si>
  <si>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</si>
  <si>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</si>
  <si>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</si>
  <si>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</si>
  <si>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</si>
  <si>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</si>
  <si>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</si>
  <si>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</si>
  <si>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</si>
  <si>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</si>
  <si>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</si>
  <si>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</si>
  <si>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</si>
  <si>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</si>
  <si>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</si>
  <si>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</si>
  <si>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</si>
  <si>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</si>
  <si>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</si>
  <si>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</si>
  <si>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</si>
  <si>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</si>
  <si>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</si>
  <si>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</si>
  <si>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</si>
  <si>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</si>
  <si>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</si>
  <si>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</si>
  <si>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</si>
  <si>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</si>
  <si>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</si>
  <si>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</si>
  <si>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</si>
  <si>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</si>
  <si>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</si>
  <si>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</si>
  <si>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</si>
  <si>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</si>
  <si>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</si>
  <si>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</si>
  <si>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</si>
  <si>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</si>
  <si>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</si>
  <si>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</si>
  <si>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</si>
  <si>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</si>
  <si>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</si>
  <si>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</si>
  <si>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</si>
  <si>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</si>
  <si>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</si>
  <si>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</si>
  <si>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</si>
  <si>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</si>
  <si>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</si>
  <si>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</si>
  <si>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</si>
  <si>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</si>
  <si>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</si>
  <si>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</si>
  <si>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</si>
  <si>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</si>
  <si>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</si>
  <si>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</si>
  <si>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</si>
  <si>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</si>
  <si>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</si>
  <si>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</si>
  <si>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</si>
  <si>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</si>
  <si>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</si>
  <si>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</si>
  <si>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</si>
  <si>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</si>
  <si>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</si>
  <si>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</si>
  <si>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</si>
  <si>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</si>
  <si>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</si>
  <si>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</si>
  <si>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</si>
  <si>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</si>
  <si>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</si>
  <si>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</si>
  <si>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</si>
  <si>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</si>
  <si>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</si>
  <si>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</si>
  <si>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</si>
  <si>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</si>
  <si>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</si>
  <si>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</si>
  <si>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</si>
  <si>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</si>
  <si>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</si>
  <si>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</si>
  <si>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</si>
  <si>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</si>
  <si>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</si>
  <si>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</si>
  <si>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</si>
  <si>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</si>
  <si>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</si>
  <si>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</si>
  <si>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</si>
  <si>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</si>
  <si>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</si>
  <si>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</si>
  <si>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</si>
  <si>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</si>
  <si>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</si>
  <si>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</si>
  <si>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</si>
  <si>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</si>
  <si>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</si>
  <si>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</si>
  <si>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</si>
  <si>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</si>
  <si>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</si>
  <si>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</si>
  <si>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</si>
  <si>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</si>
  <si>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</si>
  <si>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</si>
  <si>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</si>
  <si>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</si>
  <si>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</si>
  <si>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</si>
  <si>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</si>
  <si>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</si>
  <si>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</si>
  <si>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</si>
  <si>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</si>
  <si>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</si>
  <si>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</si>
  <si>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</si>
  <si>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</si>
  <si>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</si>
  <si>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</si>
  <si>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</si>
  <si>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</si>
  <si>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</si>
  <si>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</si>
  <si>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</si>
  <si>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</si>
  <si>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</si>
  <si>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</si>
  <si>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</si>
  <si>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</si>
  <si>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</si>
  <si>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</si>
  <si>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</si>
  <si>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</si>
  <si>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</si>
  <si>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</si>
  <si>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</si>
  <si>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</si>
  <si>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</si>
  <si>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</si>
  <si>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</si>
  <si>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</si>
  <si>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</si>
  <si>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город Нальчик</t>
  </si>
  <si>
    <t>83701000</t>
  </si>
  <si>
    <t>131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</si>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</sst>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5b58f68-cc95-4bde-ba9d-095746ee252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5EA11-F6DA-1E0D-CEEE-E1F3932FB9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9C7113-4BC2-BC5F-053E-CF46F8118DAA}"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45772</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33.333333333333336">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AA36D9E-B357-B18A-7D1C-1B71044DD19A}"/>
    <hyperlink ref="H17" location="Титульный!H9" display="Как заполнить?" tooltip="Помощь по работе с полями отчётной формы" xr:uid="{63A9DDEC-8276-9E47-A557-26380687DAD2}"/>
    <hyperlink ref="H39" location="Титульный!H9" display="Как заполнить?" tooltip="Помощь по работе с полями отчётной формы" xr:uid="{BCBB3987-604C-DCB1-31F7-10EA426DEBC3}"/>
    <hyperlink ref="H62" location="Титульный!H9" display="Как заполнить?" tooltip="Помощь по работе с полями отчётной формы" xr:uid="{AFED9664-9AB5-DC22-51D4-1DCB637834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1E0F-D425-B262-5693-A8108F3E51C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Прохладный(83710000)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42E48-FDE5-34CA-DD22-818337BF948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AB7A-09BC-6551-3626-A91D33EEDB63}"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66</v>
      </c>
      <c r="G18" s="31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02"/>
      <c r="I18" s="3102">
        <v>1</v>
      </c>
      <c r="J18" s="3103" t="s">
        <v>161</v>
      </c>
      <c r="K18" s="3104" t="s">
        <v>66</v>
      </c>
      <c r="L18" s="3105"/>
      <c r="M18" s="3105" t="s">
        <v>109</v>
      </c>
      <c r="N18" s="3106" t="str">
        <f>IF(Z18="","",INDEX(TERRITORY_MR_LIST,MATCH(Z18,TERRITORY_LIST_ID,0)))</f>
        <v>Территория 1</v>
      </c>
      <c r="O18" s="3104" t="s">
        <v>19</v>
      </c>
      <c r="P18" s="3105"/>
      <c r="Q18" s="3105" t="s">
        <v>109</v>
      </c>
      <c r="R18" s="3107" t="s">
        <v>28</v>
      </c>
      <c r="S18" s="3108" t="s">
        <v>19</v>
      </c>
      <c r="T18" s="3105"/>
      <c r="U18" s="3105" t="s">
        <v>109</v>
      </c>
      <c r="V18" s="3107" t="s">
        <v>28</v>
      </c>
      <c r="W18" s="3103"/>
      <c r="X18" s="1323"/>
      <c r="Y18" s="1323"/>
      <c r="Z18" s="1323" t="s">
        <v>98</v>
      </c>
      <c r="AA18" s="1323"/>
      <c r="AB18" s="1323" t="s">
        <v>162</v>
      </c>
      <c r="AC18" s="1323" t="s">
        <v>163</v>
      </c>
      <c r="AD18" s="1323" t="s">
        <v>164</v>
      </c>
      <c r="AE18" s="1323" t="s">
        <v>165</v>
      </c>
      <c r="AF18" s="1323" t="s">
        <v>166</v>
      </c>
      <c r="AG18" s="1323" t="s">
        <v>167</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 Передача. Тепловая энергия; Сбыт. Тепловая энергия</v>
      </c>
      <c r="AJ18" s="1323" t="str">
        <f>IF($J$18=0,"",$J$18)</f>
        <v>Тариф на тепловую энергию</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1" customFormat="1" customHeight="1" ht="17.25">
      <c r="A19" s="377"/>
      <c r="C19" s="376"/>
      <c r="D19" s="2191"/>
      <c r="E19" s="2220"/>
      <c r="F19" s="2202"/>
      <c r="G19" s="3101"/>
      <c r="H19" s="3102"/>
      <c r="I19" s="3102"/>
      <c r="J19" s="3103"/>
      <c r="K19" s="3112"/>
      <c r="L19" s="3105"/>
      <c r="M19" s="3105"/>
      <c r="N19" s="3106"/>
      <c r="O19" s="3112"/>
      <c r="P19" s="3105"/>
      <c r="Q19" s="3105"/>
      <c r="R19" s="3107" t="s">
        <v>28</v>
      </c>
      <c r="S19" s="3108"/>
      <c r="T19" s="3113"/>
      <c r="U19" s="3114"/>
      <c r="V19" s="3115" t="s">
        <v>168</v>
      </c>
      <c r="W19" s="3116"/>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3118"/>
      <c r="H20" s="3119"/>
      <c r="I20" s="3119"/>
      <c r="J20" s="3120"/>
      <c r="K20" s="3112"/>
      <c r="L20" s="3119"/>
      <c r="M20" s="3119"/>
      <c r="N20" s="3121"/>
      <c r="O20" s="3122"/>
      <c r="P20" s="3123"/>
      <c r="Q20" s="3124"/>
      <c r="R20" s="3125" t="s">
        <v>169</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3118"/>
      <c r="H21" s="3119"/>
      <c r="I21" s="3119"/>
      <c r="J21" s="3120"/>
      <c r="K21" s="3122"/>
      <c r="L21" s="3131"/>
      <c r="M21" s="3132"/>
      <c r="N21" s="3133" t="s">
        <v>170</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3118"/>
      <c r="H22" s="3143"/>
      <c r="I22" s="3144"/>
      <c r="J22" s="3145" t="s">
        <v>171</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172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173</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174</v>
      </c>
      <c r="AD28" s="1323" t="s">
        <v>175</v>
      </c>
      <c r="AE28" s="1323" t="s">
        <v>176</v>
      </c>
      <c r="AF28" s="1323" t="s">
        <v>177</v>
      </c>
      <c r="AG28" s="1323" t="s">
        <v>178</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180</v>
      </c>
      <c r="AD33" s="1323" t="s">
        <v>181</v>
      </c>
      <c r="AE33" s="1323" t="s">
        <v>182</v>
      </c>
      <c r="AF33" s="1323" t="s">
        <v>183</v>
      </c>
      <c r="AG33" s="1323" t="s">
        <v>184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186</v>
      </c>
      <c r="AD38" s="1323" t="s">
        <v>187</v>
      </c>
      <c r="AE38" s="1323" t="s">
        <v>188</v>
      </c>
      <c r="AF38" s="1323" t="s">
        <v>189</v>
      </c>
      <c r="AG38" s="1323" t="s">
        <v>190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18586-BB6A-93F9-AB67-A1A7C0A4516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F885-21E8-FBAC-A031-C9AA81BC2D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Кабардино-Балкарская республика</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7708503727</v>
      </c>
      <c r="G14" s="1068" t="s">
        <v>314</v>
      </c>
      <c r="H14" s="531"/>
      <c r="J14" s="511">
        <v>0</v>
      </c>
    </row>
    <row customHeight="1" ht="22.5" hidden="1">
      <c r="A15" s="513"/>
      <c r="B15" s="558"/>
      <c r="C15" s="513"/>
      <c r="D15" s="1065" t="s">
        <v>315</v>
      </c>
      <c r="E15" s="1066" t="s">
        <v>316</v>
      </c>
      <c r="F15" s="1067" t="str">
        <f>IF(kpp="","",kpp)</f>
        <v>616745001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19D1-0F61-C8B6-6B6F-6683A2786AA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CD9E2-EE5A-2094-305B-FC46A736C4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3C74-0743-CABA-6CCA-6EC589555E1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E6C79-1125-7C89-4E0B-723AB4BFD8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99978-BD5B-E1ED-1D96-9E7A8556FDAC}" mc:Ignorable="x14ac xr xr2 xr3">
  <sheetPr>
    <tabColor theme="6" tint="0.4"/>
  </sheetPr>
  <dimension ref="A1:AS65"/>
  <sheetViews>
    <sheetView topLeftCell="A1" showGridLines="0" zoomScale="90" workbookViewId="0">
      <selection activeCell="AG58" sqref="AG58"/>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402</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1.1.1.1.1</v>
      </c>
      <c r="J47" s="1419"/>
      <c r="K47" s="1419"/>
      <c r="L47" s="1420" t="s">
        <v>408</v>
      </c>
      <c r="P47" s="2313">
        <v>1</v>
      </c>
      <c r="Q47" s="1387"/>
      <c r="R47" s="412"/>
      <c r="S47" s="1392" t="str">
        <f>$I47</f>
        <v>1.1.1.1.1</v>
      </c>
      <c r="T47" s="341" t="s">
        <v>409</v>
      </c>
      <c r="U47" s="356"/>
      <c r="V47" s="2301"/>
      <c r="W47" s="2302"/>
      <c r="X47" s="2302"/>
      <c r="Y47" s="2302"/>
      <c r="Z47" s="2302"/>
      <c r="AA47" s="2302"/>
      <c r="AB47" s="2302"/>
      <c r="AC47" s="2303"/>
      <c r="AD47" s="2301" t="s">
        <v>451</v>
      </c>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1.1.1.1.1.1</v>
      </c>
      <c r="K48" s="1419"/>
      <c r="L48" s="1420" t="s">
        <v>411</v>
      </c>
      <c r="P48" s="2313"/>
      <c r="Q48" s="2313">
        <v>1</v>
      </c>
      <c r="R48" s="413"/>
      <c r="S48" s="1392" t="str">
        <f>$J48</f>
        <v>1.1.1.1.1.1</v>
      </c>
      <c r="T48" s="342" t="s">
        <v>412</v>
      </c>
      <c r="U48" s="356"/>
      <c r="V48" s="2301"/>
      <c r="W48" s="2302"/>
      <c r="X48" s="2302"/>
      <c r="Y48" s="2302"/>
      <c r="Z48" s="2302"/>
      <c r="AA48" s="2302"/>
      <c r="AB48" s="2302"/>
      <c r="AC48" s="2303"/>
      <c r="AD48" s="2301" t="s">
        <v>451</v>
      </c>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1.1.1.1.1.1.1</v>
      </c>
      <c r="L49" s="1420" t="s">
        <v>414</v>
      </c>
      <c r="P49" s="2313"/>
      <c r="Q49" s="2313"/>
      <c r="R49" s="413">
        <v>1</v>
      </c>
      <c r="S49" s="1392" t="str">
        <f>$K49</f>
        <v>1.1.1.1.1.1.1</v>
      </c>
      <c r="T49" s="1403" t="s">
        <v>452</v>
      </c>
      <c r="U49" s="356"/>
      <c r="V49" s="807"/>
      <c r="W49" s="381"/>
      <c r="X49" s="807"/>
      <c r="Y49" s="1313"/>
      <c r="Z49" s="2321"/>
      <c r="AA49" s="2163" t="s">
        <v>66</v>
      </c>
      <c r="AB49" s="2321"/>
      <c r="AC49" s="2163" t="s">
        <v>66</v>
      </c>
      <c r="AD49" s="807">
        <v>2846.32</v>
      </c>
      <c r="AE49" s="381"/>
      <c r="AF49" s="807"/>
      <c r="AG49" s="1313"/>
      <c r="AH49" s="3653">
        <v>45658</v>
      </c>
      <c r="AI49" s="2163" t="s">
        <v>66</v>
      </c>
      <c r="AJ49" s="3654">
        <v>46022</v>
      </c>
      <c r="AK49" s="2163" t="s">
        <v>66</v>
      </c>
      <c r="AL49" s="1404"/>
      <c r="AM49" s="2309" t="s">
        <v>415</v>
      </c>
      <c r="AN49" s="567">
        <f>STRCHECKDATE(V50:AL50)</f>
      </c>
      <c r="AO49" s="556"/>
      <c r="AP49" s="556" t="str">
        <f>IF(T49="","",T49)</f>
        <v>вода</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9807-EF47-6C1F-F184-EA79E03ADB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45772</v>
      </c>
      <c r="W30" s="2320"/>
      <c r="X30" s="2320"/>
      <c r="Y30" s="2320"/>
      <c r="Z30" s="2320"/>
      <c r="AA30" s="2320"/>
      <c r="AB30" s="2320"/>
      <c r="AC30" s="1691"/>
      <c r="AD30" s="2320" t="str">
        <f>IF(TITLE_DATE_PR_CHANGE="",IF(TITLE_DATE_PR="","",TITLE_DATE_PR),TITLE_DATE_PR_CHANGE)</f>
        <v>45772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37-1480</v>
      </c>
      <c r="W31" s="2307"/>
      <c r="X31" s="2307"/>
      <c r="Y31" s="2307"/>
      <c r="Z31" s="2307"/>
      <c r="AA31" s="2307"/>
      <c r="AB31" s="2307"/>
      <c r="AC31" s="1691"/>
      <c r="AD31" s="2307" t="str">
        <f>IF(TITLE_NUMBER_PR_CHANGE="",IF(TITLE_NUMBER_PR="","",TITLE_NUMBER_PR),TITLE_NUMBER_PR_CHANGE)</f>
        <v>37-1480</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45772</v>
      </c>
      <c r="W34" s="2320"/>
      <c r="X34" s="2320"/>
      <c r="Y34" s="2320"/>
      <c r="Z34" s="2320"/>
      <c r="AA34" s="2320"/>
      <c r="AB34" s="2320"/>
      <c r="AC34" s="1691"/>
      <c r="AD34" s="2320" t="str">
        <f>IF(TITLE_DATE_PR_CHANGE="",IF(TITLE_DATE_PR="","",TITLE_DATE_PR),TITLE_DATE_PR_CHANGE)</f>
        <v>45772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37-1480</v>
      </c>
      <c r="W35" s="2307"/>
      <c r="X35" s="2307"/>
      <c r="Y35" s="2307"/>
      <c r="Z35" s="2307"/>
      <c r="AA35" s="2307"/>
      <c r="AB35" s="2307"/>
      <c r="AC35" s="1691"/>
      <c r="AD35" s="2307" t="str">
        <f>IF(TITLE_NUMBER_PR_CHANGE="",IF(TITLE_NUMBER_PR="","",TITLE_NUMBER_PR),TITLE_NUMBER_PR_CHANGE)</f>
        <v>37-1480</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DBC38-A40E-29F4-AD2D-6AEB04CCF7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45772</v>
      </c>
      <c r="W30" s="2320"/>
      <c r="X30" s="2320"/>
      <c r="Y30" s="2320"/>
      <c r="Z30" s="2320"/>
      <c r="AA30" s="2320"/>
      <c r="AB30" s="2320"/>
      <c r="AC30" s="1691"/>
      <c r="AD30" s="2320" t="str">
        <f>IF(TITLE_DATE_PR_CHANGE="",IF(TITLE_DATE_PR="","",TITLE_DATE_PR),TITLE_DATE_PR_CHANGE)</f>
        <v>45772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37-1480</v>
      </c>
      <c r="W31" s="2307"/>
      <c r="X31" s="2307"/>
      <c r="Y31" s="2307"/>
      <c r="Z31" s="2307"/>
      <c r="AA31" s="2307"/>
      <c r="AB31" s="2307"/>
      <c r="AC31" s="1691"/>
      <c r="AD31" s="2307" t="str">
        <f>IF(TITLE_NUMBER_PR_CHANGE="",IF(TITLE_NUMBER_PR="","",TITLE_NUMBER_PR),TITLE_NUMBER_PR_CHANGE)</f>
        <v>37-1480</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45772</v>
      </c>
      <c r="W34" s="2320"/>
      <c r="X34" s="2320"/>
      <c r="Y34" s="2320"/>
      <c r="Z34" s="2320"/>
      <c r="AA34" s="2320"/>
      <c r="AB34" s="2320"/>
      <c r="AC34" s="1691"/>
      <c r="AD34" s="2320" t="str">
        <f>IF(TITLE_DATE_PR_CHANGE="",IF(TITLE_DATE_PR="","",TITLE_DATE_PR),TITLE_DATE_PR_CHANGE)</f>
        <v>45772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37-1480</v>
      </c>
      <c r="W35" s="2307"/>
      <c r="X35" s="2307"/>
      <c r="Y35" s="2307"/>
      <c r="Z35" s="2307"/>
      <c r="AA35" s="2307"/>
      <c r="AB35" s="2307"/>
      <c r="AC35" s="1691"/>
      <c r="AD35" s="2307" t="str">
        <f>IF(TITLE_NUMBER_PR_CHANGE="",IF(TITLE_NUMBER_PR="","",TITLE_NUMBER_PR),TITLE_NUMBER_PR_CHANGE)</f>
        <v>37-1480</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587EC-59EF-34AD-06B8-33675D231C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32177-57FF-27B2-79FB-F9EB1ED107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453</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175</v>
      </c>
      <c r="B47" s="1399" t="s">
        <v>176</v>
      </c>
      <c r="C47" s="1399" t="s">
        <v>177</v>
      </c>
      <c r="D47" s="1399" t="s">
        <v>178</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05525-B40D-E148-171A-DF1BE81CAF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453</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66633-FFE5-CC8F-8FB5-9F77CEB7E5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45772</v>
      </c>
      <c r="W30" s="2320"/>
      <c r="X30" s="2320"/>
      <c r="Y30" s="2320"/>
      <c r="Z30" s="2320"/>
      <c r="AA30" s="2320"/>
      <c r="AB30" s="2320"/>
      <c r="AC30" s="382"/>
      <c r="AD30" s="2320" t="str">
        <f>IF(TITLE_DATE_PR_CHANGE="",IF(TITLE_DATE_PR="","",TITLE_DATE_PR),TITLE_DATE_PR_CHANGE)</f>
        <v>45772</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37-1480</v>
      </c>
      <c r="W31" s="2307"/>
      <c r="X31" s="2307"/>
      <c r="Y31" s="2307"/>
      <c r="Z31" s="2307"/>
      <c r="AA31" s="2307"/>
      <c r="AB31" s="2307"/>
      <c r="AC31" s="382"/>
      <c r="AD31" s="2307" t="str">
        <f>IF(TITLE_NUMBER_PR_CHANGE="",IF(TITLE_NUMBER_PR="","",TITLE_NUMBER_PR),TITLE_NUMBER_PR_CHANGE)</f>
        <v>37-1480</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45772</v>
      </c>
      <c r="W34" s="2320"/>
      <c r="X34" s="2320"/>
      <c r="Y34" s="2320"/>
      <c r="Z34" s="2320"/>
      <c r="AA34" s="2320"/>
      <c r="AB34" s="2320"/>
      <c r="AC34" s="382"/>
      <c r="AD34" s="2320" t="str">
        <f>IF(TITLE_DATE_PR_CHANGE="",IF(TITLE_DATE_PR="","",TITLE_DATE_PR),TITLE_DATE_PR_CHANGE)</f>
        <v>45772</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37-1480</v>
      </c>
      <c r="W35" s="2307"/>
      <c r="X35" s="2307"/>
      <c r="Y35" s="2307"/>
      <c r="Z35" s="2307"/>
      <c r="AA35" s="2307"/>
      <c r="AB35" s="2307"/>
      <c r="AC35" s="382"/>
      <c r="AD35" s="2307" t="str">
        <f>IF(TITLE_NUMBER_PR_CHANGE="",IF(TITLE_NUMBER_PR="","",TITLE_NUMBER_PR),TITLE_NUMBER_PR_CHANGE)</f>
        <v>37-1480</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453</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E5CAF-85D2-A36D-0BB2-81EFA9D2035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45772</v>
      </c>
      <c r="Y34" s="2320"/>
      <c r="Z34" s="2320"/>
      <c r="AA34" s="2320"/>
      <c r="AB34" s="2320"/>
      <c r="AC34" s="2320"/>
      <c r="AD34" s="2320"/>
      <c r="AE34" s="2320"/>
      <c r="AF34" s="382"/>
      <c r="AG34" s="2320" t="str">
        <f>IF(TITLE_DATE_PR_CHANGE="",IF(TITLE_DATE_PR="","",TITLE_DATE_PR),TITLE_DATE_PR_CHANGE)</f>
        <v>45772</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37-1480</v>
      </c>
      <c r="Y35" s="2307"/>
      <c r="Z35" s="2307"/>
      <c r="AA35" s="2307"/>
      <c r="AB35" s="2307"/>
      <c r="AC35" s="2307"/>
      <c r="AD35" s="2307"/>
      <c r="AE35" s="2307"/>
      <c r="AF35" s="382"/>
      <c r="AG35" s="2307" t="str">
        <f>IF(TITLE_NUMBER_PR_CHANGE="",IF(TITLE_NUMBER_PR="","",TITLE_NUMBER_PR),TITLE_NUMBER_PR_CHANGE)</f>
        <v>37-1480</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45772</v>
      </c>
      <c r="Y38" s="2320"/>
      <c r="Z38" s="2320"/>
      <c r="AA38" s="2320"/>
      <c r="AB38" s="2320"/>
      <c r="AC38" s="2320"/>
      <c r="AD38" s="2320"/>
      <c r="AE38" s="2320"/>
      <c r="AF38" s="382"/>
      <c r="AG38" s="2320" t="str">
        <f>IF(TITLE_DATE_PR_CHANGE="",IF(TITLE_DATE_PR="","",TITLE_DATE_PR),TITLE_DATE_PR_CHANGE)</f>
        <v>45772</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37-1480</v>
      </c>
      <c r="Y39" s="2307"/>
      <c r="Z39" s="2307"/>
      <c r="AA39" s="2307"/>
      <c r="AB39" s="2307"/>
      <c r="AC39" s="2307"/>
      <c r="AD39" s="2307"/>
      <c r="AE39" s="2307"/>
      <c r="AF39" s="382"/>
      <c r="AG39" s="2307" t="str">
        <f>IF(TITLE_NUMBER_PR_CHANGE="",IF(TITLE_NUMBER_PR="","",TITLE_NUMBER_PR),TITLE_NUMBER_PR_CHANGE)</f>
        <v>37-1480</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458</v>
      </c>
      <c r="Y44" s="2368" t="s">
        <v>459</v>
      </c>
      <c r="Z44" s="2368"/>
      <c r="AA44" s="2368"/>
      <c r="AB44" s="2368"/>
      <c r="AC44" s="2350" t="s">
        <v>438</v>
      </c>
      <c r="AD44" s="2667"/>
      <c r="AE44" s="2370"/>
      <c r="AF44" s="2334"/>
      <c r="AG44" s="2350" t="s">
        <v>458</v>
      </c>
      <c r="AH44" s="2368" t="s">
        <v>459</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448</v>
      </c>
      <c r="AD46" s="2377" t="s">
        <v>449</v>
      </c>
      <c r="AE46" s="2378"/>
      <c r="AF46" s="2334"/>
      <c r="AG46" s="2381"/>
      <c r="AH46" s="2374"/>
      <c r="AI46" s="2373" t="s">
        <v>462</v>
      </c>
      <c r="AJ46" s="2326" t="s">
        <v>463</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464</v>
      </c>
      <c r="M47" s="1366" t="s">
        <v>420</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181</v>
      </c>
      <c r="B50" s="1323" t="s">
        <v>182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181</v>
      </c>
      <c r="B51" s="1323" t="s">
        <v>182</v>
      </c>
      <c r="C51" s="1323" t="s">
        <v>183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181</v>
      </c>
      <c r="B52" s="1323" t="s">
        <v>182</v>
      </c>
      <c r="C52" s="1323" t="s">
        <v>183</v>
      </c>
      <c r="D52" s="1323" t="s">
        <v>184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181</v>
      </c>
      <c r="B53" s="1431" t="s">
        <v>182</v>
      </c>
      <c r="C53" s="1431" t="s">
        <v>183</v>
      </c>
      <c r="D53" s="1431" t="s">
        <v>184</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181</v>
      </c>
      <c r="B54" s="1323" t="s">
        <v>182</v>
      </c>
      <c r="C54" s="1323" t="s">
        <v>183</v>
      </c>
      <c r="D54" s="1323" t="s">
        <v>184</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181</v>
      </c>
      <c r="B55" s="1323" t="s">
        <v>182</v>
      </c>
      <c r="C55" s="1323" t="s">
        <v>183</v>
      </c>
      <c r="D55" s="1323" t="s">
        <v>184</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181</v>
      </c>
      <c r="B56" s="1323" t="s">
        <v>182</v>
      </c>
      <c r="C56" s="1323" t="s">
        <v>183</v>
      </c>
      <c r="D56" s="1323" t="s">
        <v>184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181</v>
      </c>
      <c r="B57" s="1323" t="s">
        <v>182</v>
      </c>
      <c r="C57" s="1323" t="s">
        <v>183</v>
      </c>
      <c r="D57" s="1323" t="s">
        <v>184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181</v>
      </c>
      <c r="B58" s="1323" t="s">
        <v>182</v>
      </c>
      <c r="C58" s="1323" t="s">
        <v>183</v>
      </c>
      <c r="D58" s="1323" t="s">
        <v>184</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181</v>
      </c>
      <c r="B59" s="1323" t="s">
        <v>182</v>
      </c>
      <c r="C59" s="1323" t="s">
        <v>183</v>
      </c>
      <c r="D59" s="1323" t="s">
        <v>184</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181</v>
      </c>
      <c r="B60" s="1323" t="s">
        <v>182</v>
      </c>
      <c r="C60" s="1323" t="s">
        <v>183</v>
      </c>
      <c r="D60" s="1323" t="s">
        <v>184</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181</v>
      </c>
      <c r="B61" s="1323" t="s">
        <v>182</v>
      </c>
      <c r="C61" s="1323" t="s">
        <v>183</v>
      </c>
      <c r="D61" s="1323" t="s">
        <v>184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181</v>
      </c>
      <c r="B62" s="1431" t="s">
        <v>182</v>
      </c>
      <c r="C62" s="1431" t="s">
        <v>183</v>
      </c>
      <c r="D62" s="1430"/>
      <c r="E62" s="2346"/>
      <c r="F62" s="2346"/>
      <c r="G62" s="2345"/>
      <c r="H62" s="1430"/>
      <c r="I62" s="1430"/>
      <c r="J62" s="1430"/>
      <c r="K62" s="1430"/>
      <c r="L62" s="1430"/>
      <c r="M62" s="1433"/>
      <c r="N62" s="1434"/>
      <c r="O62" s="1434"/>
      <c r="P62" s="407"/>
      <c r="Q62" s="1372"/>
      <c r="R62" s="1373"/>
      <c r="S62" s="1372"/>
      <c r="T62" s="1372"/>
      <c r="U62" s="1378"/>
      <c r="V62" s="1381" t="s">
        <v>168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181</v>
      </c>
      <c r="B63" s="1431" t="s">
        <v>182</v>
      </c>
      <c r="C63" s="1430"/>
      <c r="D63" s="1430"/>
      <c r="E63" s="2346"/>
      <c r="F63" s="2345"/>
      <c r="G63" s="1430"/>
      <c r="H63" s="1430"/>
      <c r="I63" s="1430"/>
      <c r="J63" s="1430"/>
      <c r="K63" s="1430"/>
      <c r="L63" s="1430"/>
      <c r="M63" s="1433"/>
      <c r="N63" s="1435"/>
      <c r="O63" s="1435"/>
      <c r="P63" s="407"/>
      <c r="Q63" s="1372"/>
      <c r="R63" s="1373"/>
      <c r="S63" s="1372"/>
      <c r="T63" s="1372"/>
      <c r="U63" s="1378"/>
      <c r="V63" s="1381" t="s">
        <v>169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181</v>
      </c>
      <c r="B64" s="1431"/>
      <c r="C64" s="1431"/>
      <c r="D64" s="1431"/>
      <c r="E64" s="2345"/>
      <c r="F64" s="1431"/>
      <c r="G64" s="1431"/>
      <c r="H64" s="1431"/>
      <c r="I64" s="1431"/>
      <c r="J64" s="1431"/>
      <c r="K64" s="1431"/>
      <c r="L64" s="1431"/>
      <c r="M64" s="1437"/>
      <c r="N64" s="1435"/>
      <c r="O64" s="1435"/>
      <c r="P64" s="407"/>
      <c r="Q64" s="436"/>
      <c r="R64" s="1400"/>
      <c r="S64" s="436"/>
      <c r="T64" s="436"/>
      <c r="U64" s="1378"/>
      <c r="V64" s="1381" t="s">
        <v>170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E055-6B84-DB57-4C14-6F3EF039504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420</v>
      </c>
      <c r="P23" s="1564"/>
      <c r="Q23" s="1566"/>
      <c r="R23" s="1566"/>
      <c r="Y23" s="1563" t="s">
        <v>422</v>
      </c>
      <c r="AA23" s="1563" t="s">
        <v>423</v>
      </c>
      <c r="AB23" s="1563" t="s">
        <v>472</v>
      </c>
      <c r="AE23" s="1563" t="s">
        <v>473</v>
      </c>
      <c r="AF23" s="1563" t="s">
        <v>472</v>
      </c>
      <c r="AI23" s="1563" t="s">
        <v>474</v>
      </c>
      <c r="AJ23" s="1563" t="s">
        <v>472</v>
      </c>
      <c r="AM23" s="1563" t="s">
        <v>475</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45772</v>
      </c>
      <c r="W31" s="2320"/>
      <c r="X31" s="2320"/>
      <c r="Y31" s="2320"/>
      <c r="Z31" s="2320"/>
      <c r="AA31" s="382"/>
      <c r="AB31" s="2320" t="str">
        <f>IF(TITLE_DATE_PR_CHANGE="",IF(TITLE_DATE_PR="","",TITLE_DATE_PR),TITLE_DATE_PR_CHANGE)</f>
        <v>45772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37-1480</v>
      </c>
      <c r="W32" s="2307"/>
      <c r="X32" s="2307"/>
      <c r="Y32" s="2307"/>
      <c r="Z32" s="2307"/>
      <c r="AA32" s="382"/>
      <c r="AB32" s="2307" t="str">
        <f>IF(TITLE_NUMBER_PR_CHANGE="",IF(TITLE_NUMBER_PR="","",TITLE_NUMBER_PR),TITLE_NUMBER_PR_CHANGE)</f>
        <v>37-1480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45772</v>
      </c>
      <c r="W35" s="2320"/>
      <c r="X35" s="2320"/>
      <c r="Y35" s="2320"/>
      <c r="Z35" s="2320"/>
      <c r="AA35" s="382"/>
      <c r="AB35" s="2320" t="str">
        <f>IF(TITLE_DATE_PR_CHANGE="",IF(TITLE_DATE_PR="","",TITLE_DATE_PR),TITLE_DATE_PR_CHANGE)</f>
        <v>45772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37-1480</v>
      </c>
      <c r="W36" s="2307"/>
      <c r="X36" s="2307"/>
      <c r="Y36" s="2307"/>
      <c r="Z36" s="2307"/>
      <c r="AA36" s="382"/>
      <c r="AB36" s="2307" t="str">
        <f>IF(TITLE_NUMBER_PR_CHANGE="",IF(TITLE_NUMBER_PR="","",TITLE_NUMBER_PR),TITLE_NUMBER_PR_CHANGE)</f>
        <v>37-1480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476</v>
      </c>
      <c r="U40" s="357"/>
      <c r="V40" s="2331"/>
      <c r="W40" s="2331"/>
      <c r="X40" s="2331"/>
      <c r="Y40" s="2331"/>
      <c r="Z40" s="2332"/>
      <c r="AA40" s="2392" t="s">
        <v>432</v>
      </c>
      <c r="AB40" s="2384" t="s">
        <v>477</v>
      </c>
      <c r="AC40" s="2347"/>
      <c r="AD40" s="2347"/>
      <c r="AE40" s="2385"/>
      <c r="AF40" s="2347" t="s">
        <v>478</v>
      </c>
      <c r="AG40" s="2347"/>
      <c r="AH40" s="2347"/>
      <c r="AI40" s="2385"/>
      <c r="AJ40" s="2384" t="s">
        <v>479</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480</v>
      </c>
      <c r="W41" s="2183"/>
      <c r="X41" s="2350" t="s">
        <v>438</v>
      </c>
      <c r="Y41" s="2369"/>
      <c r="Z41" s="2370"/>
      <c r="AA41" s="2393"/>
      <c r="AB41" s="2386"/>
      <c r="AC41" s="2387"/>
      <c r="AD41" s="2387"/>
      <c r="AE41" s="2388"/>
      <c r="AF41" s="2387"/>
      <c r="AG41" s="2387"/>
      <c r="AH41" s="2387"/>
      <c r="AI41" s="2388"/>
      <c r="AJ41" s="2386"/>
      <c r="AK41" s="2387"/>
      <c r="AL41" s="2387"/>
      <c r="AM41" s="2387"/>
      <c r="AN41" s="2183" t="s">
        <v>480</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481</v>
      </c>
      <c r="W43" s="1386" t="s">
        <v>482</v>
      </c>
      <c r="X43" s="1394" t="s">
        <v>448</v>
      </c>
      <c r="Y43" s="2326" t="s">
        <v>449</v>
      </c>
      <c r="Z43" s="2327"/>
      <c r="AA43" s="2394"/>
      <c r="AB43" s="2389"/>
      <c r="AC43" s="2390"/>
      <c r="AD43" s="2390"/>
      <c r="AE43" s="2391"/>
      <c r="AF43" s="2390"/>
      <c r="AG43" s="2390"/>
      <c r="AH43" s="2390"/>
      <c r="AI43" s="2391"/>
      <c r="AJ43" s="2389"/>
      <c r="AK43" s="2390"/>
      <c r="AL43" s="2390"/>
      <c r="AM43" s="2391"/>
      <c r="AN43" s="1916" t="s">
        <v>481</v>
      </c>
      <c r="AO43" s="1916" t="s">
        <v>482</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989E-A193-037B-6BB2-9978AEAF1E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492</v>
      </c>
      <c r="W38" s="2318" t="s">
        <v>437</v>
      </c>
      <c r="X38" s="2319"/>
      <c r="Y38" s="2318" t="s">
        <v>438</v>
      </c>
      <c r="Z38" s="2325"/>
      <c r="AA38" s="2319"/>
      <c r="AB38" s="2334"/>
      <c r="AC38" s="1408" t="s">
        <v>492</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408" t="s">
        <v>495</v>
      </c>
      <c r="W39" s="1278" t="s">
        <v>496</v>
      </c>
      <c r="X39" s="1278" t="s">
        <v>497</v>
      </c>
      <c r="Y39" s="1413" t="s">
        <v>448</v>
      </c>
      <c r="Z39" s="2326" t="s">
        <v>449</v>
      </c>
      <c r="AA39" s="2327"/>
      <c r="AB39" s="2335"/>
      <c r="AC39" s="1408" t="s">
        <v>495</v>
      </c>
      <c r="AD39" s="1278" t="s">
        <v>496</v>
      </c>
      <c r="AE39" s="1278" t="s">
        <v>497</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498</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231</v>
      </c>
      <c r="B46" s="1419" t="s">
        <v>232</v>
      </c>
      <c r="C46" s="1419" t="s">
        <v>233</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498</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D2499-4B47-7952-A751-778A5AB4B2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236</v>
      </c>
      <c r="B46" s="1419" t="s">
        <v>237</v>
      </c>
      <c r="C46" s="1419" t="s">
        <v>238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1BAD5-0862-7A34-F30B-F34E0E0C4C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241</v>
      </c>
      <c r="B46" s="1419" t="s">
        <v>242</v>
      </c>
      <c r="C46" s="1419" t="s">
        <v>243</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1365-7B1E-5BB7-9E42-9A6CD37396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492</v>
      </c>
      <c r="W38" s="2318" t="s">
        <v>437</v>
      </c>
      <c r="X38" s="2319"/>
      <c r="Y38" s="2318" t="s">
        <v>438</v>
      </c>
      <c r="Z38" s="2325"/>
      <c r="AA38" s="2319"/>
      <c r="AB38" s="2334"/>
      <c r="AC38" s="1508" t="s">
        <v>492</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508" t="s">
        <v>495</v>
      </c>
      <c r="W39" s="1278" t="s">
        <v>496</v>
      </c>
      <c r="X39" s="1278" t="s">
        <v>497</v>
      </c>
      <c r="Y39" s="1511" t="s">
        <v>448</v>
      </c>
      <c r="Z39" s="2326" t="s">
        <v>449</v>
      </c>
      <c r="AA39" s="2327"/>
      <c r="AB39" s="2335"/>
      <c r="AC39" s="1508" t="s">
        <v>495</v>
      </c>
      <c r="AD39" s="1278" t="s">
        <v>496</v>
      </c>
      <c r="AE39" s="1278" t="s">
        <v>497</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246</v>
      </c>
      <c r="B46" s="1419" t="s">
        <v>247</v>
      </c>
      <c r="C46" s="1419" t="s">
        <v>248</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A80FD-BBDA-EFA4-FF63-45D0CE2599F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473</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45772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37-1480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45772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37-1480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502</v>
      </c>
      <c r="U37" s="393"/>
      <c r="V37" s="2331"/>
      <c r="W37" s="2331"/>
      <c r="X37" s="2331"/>
      <c r="Y37" s="2331"/>
      <c r="Z37" s="2331"/>
      <c r="AA37" s="2265" t="s">
        <v>432</v>
      </c>
      <c r="AB37" s="2264" t="s">
        <v>503</v>
      </c>
      <c r="AC37" s="2264" t="s">
        <v>477</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480</v>
      </c>
      <c r="W38" s="2183"/>
      <c r="X38" s="2350" t="s">
        <v>438</v>
      </c>
      <c r="Y38" s="2369"/>
      <c r="Z38" s="2369"/>
      <c r="AA38" s="2265"/>
      <c r="AB38" s="2264"/>
      <c r="AC38" s="2264"/>
      <c r="AD38" s="2159" t="s">
        <v>480</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481</v>
      </c>
      <c r="W40" s="2006" t="s">
        <v>482</v>
      </c>
      <c r="X40" s="1994" t="s">
        <v>448</v>
      </c>
      <c r="Y40" s="2326" t="s">
        <v>449</v>
      </c>
      <c r="Z40" s="2376"/>
      <c r="AA40" s="2265"/>
      <c r="AB40" s="2264"/>
      <c r="AC40" s="2264"/>
      <c r="AD40" s="2024" t="s">
        <v>481</v>
      </c>
      <c r="AE40" s="2015" t="s">
        <v>482</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168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170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170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2EA4-0E2E-1649-0C6C-2565DC1DA4F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45772</v>
      </c>
      <c r="W32" s="2320"/>
      <c r="X32" s="2320"/>
      <c r="Y32" s="2320"/>
      <c r="Z32" s="2320"/>
      <c r="AA32" s="2320"/>
      <c r="AB32" s="2320"/>
      <c r="AC32" s="382"/>
      <c r="AD32" s="2320" t="str">
        <f>IF(TITLE_DATE_PR_CHANGE="",IF(TITLE_DATE_PR="","",TITLE_DATE_PR),TITLE_DATE_PR_CHANGE)</f>
        <v>45772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37-1480</v>
      </c>
      <c r="W33" s="2307"/>
      <c r="X33" s="2307"/>
      <c r="Y33" s="2307"/>
      <c r="Z33" s="2307"/>
      <c r="AA33" s="2307"/>
      <c r="AB33" s="2307"/>
      <c r="AC33" s="382"/>
      <c r="AD33" s="2307" t="str">
        <f>IF(TITLE_NUMBER_PR_CHANGE="",IF(TITLE_NUMBER_PR="","",TITLE_NUMBER_PR),TITLE_NUMBER_PR_CHANGE)</f>
        <v>37-1480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45772</v>
      </c>
      <c r="W36" s="2320"/>
      <c r="X36" s="2320"/>
      <c r="Y36" s="2320"/>
      <c r="Z36" s="2320"/>
      <c r="AA36" s="2320"/>
      <c r="AB36" s="2320"/>
      <c r="AC36" s="382"/>
      <c r="AD36" s="2320" t="str">
        <f>IF(TITLE_DATE_PR_CHANGE="",IF(TITLE_DATE_PR="","",TITLE_DATE_PR),TITLE_DATE_PR_CHANGE)</f>
        <v>45772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37-1480</v>
      </c>
      <c r="W37" s="2307"/>
      <c r="X37" s="2307"/>
      <c r="Y37" s="2307"/>
      <c r="Z37" s="2307"/>
      <c r="AA37" s="2307"/>
      <c r="AB37" s="2307"/>
      <c r="AC37" s="382"/>
      <c r="AD37" s="2307" t="str">
        <f>IF(TITLE_NUMBER_PR_CHANGE="",IF(TITLE_NUMBER_PR="","",TITLE_NUMBER_PR),TITLE_NUMBER_PR_CHANGE)</f>
        <v>37-1480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481</v>
      </c>
      <c r="W44" s="1504" t="s">
        <v>482</v>
      </c>
      <c r="X44" s="1504" t="s">
        <v>481</v>
      </c>
      <c r="Y44" s="1504" t="s">
        <v>482</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518</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9748A-A53F-54F7-66B4-9355AA6E6C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492</v>
      </c>
      <c r="W38" s="2318" t="s">
        <v>437</v>
      </c>
      <c r="X38" s="2319"/>
      <c r="Y38" s="2318" t="s">
        <v>438</v>
      </c>
      <c r="Z38" s="2325"/>
      <c r="AA38" s="2319"/>
      <c r="AB38" s="2334"/>
      <c r="AC38" s="1539" t="s">
        <v>492</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539" t="s">
        <v>521</v>
      </c>
      <c r="W39" s="1278" t="s">
        <v>522</v>
      </c>
      <c r="X39" s="1278" t="s">
        <v>497</v>
      </c>
      <c r="Y39" s="1545" t="s">
        <v>448</v>
      </c>
      <c r="Z39" s="2326" t="s">
        <v>449</v>
      </c>
      <c r="AA39" s="2327"/>
      <c r="AB39" s="2335"/>
      <c r="AC39" s="1539" t="s">
        <v>521</v>
      </c>
      <c r="AD39" s="1278" t="s">
        <v>522</v>
      </c>
      <c r="AE39" s="1278" t="s">
        <v>497</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523</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271</v>
      </c>
      <c r="B46" s="1419" t="s">
        <v>272</v>
      </c>
      <c r="C46" s="1419" t="s">
        <v>273</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523</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4C83-58E2-741A-BAEA-4862301A93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382"/>
      <c r="AC28" s="2320" t="str">
        <f>IF(TITLE_DATE_PR_CHANGE="",IF(TITLE_DATE_PR="","",TITLE_DATE_PR),TITLE_DATE_PR_CHANGE)</f>
        <v>45772</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382"/>
      <c r="AC29" s="2307" t="str">
        <f>IF(TITLE_NUMBER_PR_CHANGE="",IF(TITLE_NUMBER_PR="","",TITLE_NUMBER_PR),TITLE_NUMBER_PR_CHANGE)</f>
        <v>37-1480</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382"/>
      <c r="AC32" s="2320" t="str">
        <f>IF(TITLE_DATE_PR_CHANGE="",IF(TITLE_DATE_PR="","",TITLE_DATE_PR),TITLE_DATE_PR_CHANGE)</f>
        <v>45772</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382"/>
      <c r="AC33" s="2307" t="str">
        <f>IF(TITLE_NUMBER_PR_CHANGE="",IF(TITLE_NUMBER_PR="","",TITLE_NUMBER_PR),TITLE_NUMBER_PR_CHANGE)</f>
        <v>37-1480</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492</v>
      </c>
      <c r="W38" s="2318" t="s">
        <v>437</v>
      </c>
      <c r="X38" s="2319"/>
      <c r="Y38" s="2318" t="s">
        <v>438</v>
      </c>
      <c r="Z38" s="2325"/>
      <c r="AA38" s="2319"/>
      <c r="AB38" s="2334"/>
      <c r="AC38" s="1539" t="s">
        <v>492</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493</v>
      </c>
      <c r="J39" s="1420" t="s">
        <v>444</v>
      </c>
      <c r="K39" s="1420" t="s">
        <v>494</v>
      </c>
      <c r="L39" s="1420" t="s">
        <v>420</v>
      </c>
      <c r="Q39" s="432"/>
      <c r="R39" s="432"/>
      <c r="S39" s="2329"/>
      <c r="T39" s="2265"/>
      <c r="U39" s="358"/>
      <c r="V39" s="1539" t="s">
        <v>521</v>
      </c>
      <c r="W39" s="1278" t="s">
        <v>522</v>
      </c>
      <c r="X39" s="1278" t="s">
        <v>497</v>
      </c>
      <c r="Y39" s="1545" t="s">
        <v>448</v>
      </c>
      <c r="Z39" s="2326" t="s">
        <v>449</v>
      </c>
      <c r="AA39" s="2327"/>
      <c r="AB39" s="2335"/>
      <c r="AC39" s="1539" t="s">
        <v>521</v>
      </c>
      <c r="AD39" s="1278" t="s">
        <v>522</v>
      </c>
      <c r="AE39" s="1278" t="s">
        <v>497</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276</v>
      </c>
      <c r="B46" s="1419" t="s">
        <v>277</v>
      </c>
      <c r="C46" s="1419" t="s">
        <v>278</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54DC9-36A9-8D66-6633-B28D40B5DB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45772</v>
      </c>
      <c r="W32" s="2320"/>
      <c r="X32" s="2320"/>
      <c r="Y32" s="2320"/>
      <c r="Z32" s="2320"/>
      <c r="AA32" s="2320"/>
      <c r="AB32" s="2320"/>
      <c r="AC32" s="382"/>
      <c r="AD32" s="2320" t="str">
        <f>IF(TITLE_DATE_PR_CHANGE="",IF(TITLE_DATE_PR="","",TITLE_DATE_PR),TITLE_DATE_PR_CHANGE)</f>
        <v>45772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37-1480</v>
      </c>
      <c r="W33" s="2307"/>
      <c r="X33" s="2307"/>
      <c r="Y33" s="2307"/>
      <c r="Z33" s="2307"/>
      <c r="AA33" s="2307"/>
      <c r="AB33" s="2307"/>
      <c r="AC33" s="382"/>
      <c r="AD33" s="2307" t="str">
        <f>IF(TITLE_NUMBER_PR_CHANGE="",IF(TITLE_NUMBER_PR="","",TITLE_NUMBER_PR),TITLE_NUMBER_PR_CHANGE)</f>
        <v>37-1480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45772</v>
      </c>
      <c r="W36" s="2320"/>
      <c r="X36" s="2320"/>
      <c r="Y36" s="2320"/>
      <c r="Z36" s="2320"/>
      <c r="AA36" s="2320"/>
      <c r="AB36" s="2320"/>
      <c r="AC36" s="382"/>
      <c r="AD36" s="2320" t="str">
        <f>IF(TITLE_DATE_PR_CHANGE="",IF(TITLE_DATE_PR="","",TITLE_DATE_PR),TITLE_DATE_PR_CHANGE)</f>
        <v>45772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37-1480</v>
      </c>
      <c r="W37" s="2307"/>
      <c r="X37" s="2307"/>
      <c r="Y37" s="2307"/>
      <c r="Z37" s="2307"/>
      <c r="AA37" s="2307"/>
      <c r="AB37" s="2307"/>
      <c r="AC37" s="382"/>
      <c r="AD37" s="2307" t="str">
        <f>IF(TITLE_NUMBER_PR_CHANGE="",IF(TITLE_NUMBER_PR="","",TITLE_NUMBER_PR),TITLE_NUMBER_PR_CHANGE)</f>
        <v>37-1480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481</v>
      </c>
      <c r="W44" s="1535" t="s">
        <v>482</v>
      </c>
      <c r="X44" s="1535" t="s">
        <v>481</v>
      </c>
      <c r="Y44" s="1535" t="s">
        <v>482</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532</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84CA5-3809-0018-1798-0F5483C47D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2320"/>
      <c r="AC28" s="2320"/>
      <c r="AD28" s="2320"/>
      <c r="AE28" s="2320"/>
      <c r="AF28" s="382"/>
      <c r="AG28" s="2320" t="str">
        <f>IF(TITLE_DATE_PR_CHANGE="",IF(TITLE_DATE_PR="","",TITLE_DATE_PR),TITLE_DATE_PR_CHANGE)</f>
        <v>45772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2307"/>
      <c r="AC29" s="2307"/>
      <c r="AD29" s="2307"/>
      <c r="AE29" s="2307"/>
      <c r="AF29" s="382"/>
      <c r="AG29" s="2307" t="str">
        <f>IF(TITLE_NUMBER_PR_CHANGE="",IF(TITLE_NUMBER_PR="","",TITLE_NUMBER_PR),TITLE_NUMBER_PR_CHANGE)</f>
        <v>37-1480</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2320"/>
      <c r="AC32" s="2320"/>
      <c r="AD32" s="2320"/>
      <c r="AE32" s="2320"/>
      <c r="AF32" s="382"/>
      <c r="AG32" s="2320" t="str">
        <f>IF(TITLE_DATE_PR_CHANGE="",IF(TITLE_DATE_PR="","",TITLE_DATE_PR),TITLE_DATE_PR_CHANGE)</f>
        <v>45772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2307"/>
      <c r="AC33" s="2307"/>
      <c r="AD33" s="2307"/>
      <c r="AE33" s="2307"/>
      <c r="AF33" s="382"/>
      <c r="AG33" s="2307" t="str">
        <f>IF(TITLE_NUMBER_PR_CHANGE="",IF(TITLE_NUMBER_PR="","",TITLE_NUMBER_PR),TITLE_NUMBER_PR_CHANGE)</f>
        <v>37-1480</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493</v>
      </c>
      <c r="J40" s="1420" t="s">
        <v>444</v>
      </c>
      <c r="K40" s="1420" t="s">
        <v>494</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545</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256</v>
      </c>
      <c r="B47" s="1419" t="s">
        <v>257</v>
      </c>
      <c r="C47" s="1419" t="s">
        <v>258</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545</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621C1-81D5-D041-BAE2-FA6EF02C354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45772</v>
      </c>
      <c r="W28" s="2320"/>
      <c r="X28" s="2320"/>
      <c r="Y28" s="2320"/>
      <c r="Z28" s="2320"/>
      <c r="AA28" s="2320"/>
      <c r="AB28" s="2320"/>
      <c r="AC28" s="2320"/>
      <c r="AD28" s="2320"/>
      <c r="AE28" s="2320"/>
      <c r="AF28" s="382"/>
      <c r="AG28" s="2320" t="str">
        <f>IF(TITLE_DATE_PR_CHANGE="",IF(TITLE_DATE_PR="","",TITLE_DATE_PR),TITLE_DATE_PR_CHANGE)</f>
        <v>45772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37-1480</v>
      </c>
      <c r="W29" s="2307"/>
      <c r="X29" s="2307"/>
      <c r="Y29" s="2307"/>
      <c r="Z29" s="2307"/>
      <c r="AA29" s="2307"/>
      <c r="AB29" s="2307"/>
      <c r="AC29" s="2307"/>
      <c r="AD29" s="2307"/>
      <c r="AE29" s="2307"/>
      <c r="AF29" s="382"/>
      <c r="AG29" s="2307" t="str">
        <f>IF(TITLE_NUMBER_PR_CHANGE="",IF(TITLE_NUMBER_PR="","",TITLE_NUMBER_PR),TITLE_NUMBER_PR_CHANGE)</f>
        <v>37-1480</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45772</v>
      </c>
      <c r="W32" s="2320"/>
      <c r="X32" s="2320"/>
      <c r="Y32" s="2320"/>
      <c r="Z32" s="2320"/>
      <c r="AA32" s="2320"/>
      <c r="AB32" s="2320"/>
      <c r="AC32" s="2320"/>
      <c r="AD32" s="2320"/>
      <c r="AE32" s="2320"/>
      <c r="AF32" s="382"/>
      <c r="AG32" s="2320" t="str">
        <f>IF(TITLE_DATE_PR_CHANGE="",IF(TITLE_DATE_PR="","",TITLE_DATE_PR),TITLE_DATE_PR_CHANGE)</f>
        <v>45772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37-1480</v>
      </c>
      <c r="W33" s="2307"/>
      <c r="X33" s="2307"/>
      <c r="Y33" s="2307"/>
      <c r="Z33" s="2307"/>
      <c r="AA33" s="2307"/>
      <c r="AB33" s="2307"/>
      <c r="AC33" s="2307"/>
      <c r="AD33" s="2307"/>
      <c r="AE33" s="2307"/>
      <c r="AF33" s="382"/>
      <c r="AG33" s="2307" t="str">
        <f>IF(TITLE_NUMBER_PR_CHANGE="",IF(TITLE_NUMBER_PR="","",TITLE_NUMBER_PR),TITLE_NUMBER_PR_CHANGE)</f>
        <v>37-1480</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493</v>
      </c>
      <c r="J40" s="1420" t="s">
        <v>444</v>
      </c>
      <c r="K40" s="1420" t="s">
        <v>494</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261</v>
      </c>
      <c r="B47" s="1419" t="s">
        <v>262</v>
      </c>
      <c r="C47" s="1419" t="s">
        <v>263</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7537-002C-E95C-7EBA-5FBE1619B7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472</v>
      </c>
      <c r="AH24" s="1563" t="s">
        <v>472</v>
      </c>
      <c r="AK24" s="1563" t="s">
        <v>509</v>
      </c>
      <c r="AL24" s="1563" t="s">
        <v>472</v>
      </c>
      <c r="AP24" s="1563" t="s">
        <v>472</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45772</v>
      </c>
      <c r="W32" s="2320"/>
      <c r="X32" s="2320"/>
      <c r="Y32" s="2320"/>
      <c r="Z32" s="2320"/>
      <c r="AA32" s="2320"/>
      <c r="AB32" s="2320"/>
      <c r="AC32" s="382"/>
      <c r="AD32" s="2320" t="str">
        <f>IF(TITLE_DATE_PR_CHANGE="",IF(TITLE_DATE_PR="","",TITLE_DATE_PR),TITLE_DATE_PR_CHANGE)</f>
        <v>45772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37-1480</v>
      </c>
      <c r="W33" s="2307"/>
      <c r="X33" s="2307"/>
      <c r="Y33" s="2307"/>
      <c r="Z33" s="2307"/>
      <c r="AA33" s="2307"/>
      <c r="AB33" s="2307"/>
      <c r="AC33" s="382"/>
      <c r="AD33" s="2307" t="str">
        <f>IF(TITLE_NUMBER_PR_CHANGE="",IF(TITLE_NUMBER_PR="","",TITLE_NUMBER_PR),TITLE_NUMBER_PR_CHANGE)</f>
        <v>37-1480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45772</v>
      </c>
      <c r="W36" s="2320"/>
      <c r="X36" s="2320"/>
      <c r="Y36" s="2320"/>
      <c r="Z36" s="2320"/>
      <c r="AA36" s="2320"/>
      <c r="AB36" s="2320"/>
      <c r="AC36" s="382"/>
      <c r="AD36" s="2320" t="str">
        <f>IF(TITLE_DATE_PR_CHANGE="",IF(TITLE_DATE_PR="","",TITLE_DATE_PR),TITLE_DATE_PR_CHANGE)</f>
        <v>45772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37-1480</v>
      </c>
      <c r="W37" s="2307"/>
      <c r="X37" s="2307"/>
      <c r="Y37" s="2307"/>
      <c r="Z37" s="2307"/>
      <c r="AA37" s="2307"/>
      <c r="AB37" s="2307"/>
      <c r="AC37" s="382"/>
      <c r="AD37" s="2307" t="str">
        <f>IF(TITLE_NUMBER_PR_CHANGE="",IF(TITLE_NUMBER_PR="","",TITLE_NUMBER_PR),TITLE_NUMBER_PR_CHANGE)</f>
        <v>37-1480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481</v>
      </c>
      <c r="W44" s="1535" t="s">
        <v>482</v>
      </c>
      <c r="X44" s="1535" t="s">
        <v>481</v>
      </c>
      <c r="Y44" s="1535" t="s">
        <v>482</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547</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F5D6-712A-3F1E-81A7-907452C5103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8"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569</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9DBE1-127E-605F-55D2-598337775A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C138C-8E58-1F39-3852-B020F8FB250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305</v>
      </c>
      <c r="J13" s="2426"/>
      <c r="K13" s="2426"/>
      <c r="L13" s="2083"/>
      <c r="M13" s="2123"/>
      <c r="O13" s="2183"/>
      <c r="AK13" s="1687">
        <v>11</v>
      </c>
    </row>
    <row customHeight="1" ht="24">
      <c r="I14" s="2076" t="s">
        <v>88</v>
      </c>
      <c r="J14" s="2076" t="s">
        <v>307</v>
      </c>
      <c r="K14" s="2076" t="s">
        <v>569</v>
      </c>
      <c r="L14" s="2116" t="s">
        <v>308</v>
      </c>
      <c r="M14" s="2117" t="s">
        <v>308</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311</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8" customFormat="1" customHeight="1" ht="17.25" hidden="1">
      <c r="A17" s="1223"/>
      <c r="B17" s="1223"/>
      <c r="C17" s="1223"/>
      <c r="D17" s="1223"/>
      <c r="E17" s="1223"/>
      <c r="H17" s="1380"/>
      <c r="I17" s="1069" t="s">
        <v>639</v>
      </c>
      <c r="J17" s="1047"/>
      <c r="K17" s="1069"/>
      <c r="L17" s="1048"/>
      <c r="M17" s="1048"/>
      <c r="O17" s="1441"/>
      <c r="AK17" s="1692">
        <v>1</v>
      </c>
    </row>
    <row s="2847"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311</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B07FF-CA08-264C-1FCF-705C45127D8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621</v>
      </c>
      <c r="F9" s="2107" t="s">
        <v>627</v>
      </c>
      <c r="H9" s="432"/>
      <c r="I9" s="2081" t="s">
        <v>88</v>
      </c>
      <c r="J9" s="2082" t="s">
        <v>307</v>
      </c>
      <c r="K9" s="2120" t="s">
        <v>569</v>
      </c>
      <c r="L9" s="2121" t="s">
        <v>308</v>
      </c>
      <c r="M9" s="2445"/>
      <c r="W9" s="1687">
        <v>34</v>
      </c>
    </row>
    <row customHeight="1" ht="35.699999999999996">
      <c r="B10" s="2109" t="s">
        <v>694</v>
      </c>
      <c r="C10" s="2109" t="s">
        <v>695</v>
      </c>
      <c r="D10" s="2108" t="s">
        <v>630</v>
      </c>
      <c r="E10" s="2112" t="s">
        <v>631</v>
      </c>
      <c r="F10" s="2112" t="s">
        <v>631</v>
      </c>
      <c r="H10" s="432"/>
      <c r="I10" s="2080" t="s">
        <v>109</v>
      </c>
      <c r="J10" s="1942" t="s">
        <v>696</v>
      </c>
      <c r="K10" s="2074" t="s">
        <v>311</v>
      </c>
      <c r="L10" s="874"/>
      <c r="M10" s="353" t="s">
        <v>697</v>
      </c>
      <c r="W10" s="1687">
        <v>34</v>
      </c>
    </row>
    <row customHeight="1" ht="50.25">
      <c r="B11" s="2109" t="s">
        <v>698</v>
      </c>
      <c r="C11" s="2109" t="s">
        <v>699</v>
      </c>
      <c r="D11" s="2108" t="s">
        <v>630</v>
      </c>
      <c r="E11" s="2112" t="s">
        <v>631</v>
      </c>
      <c r="F11" s="2112" t="s">
        <v>631</v>
      </c>
      <c r="H11" s="432"/>
      <c r="I11" s="2080" t="s">
        <v>110</v>
      </c>
      <c r="J11" s="1942" t="s">
        <v>700</v>
      </c>
      <c r="K11" s="2074" t="s">
        <v>311</v>
      </c>
      <c r="L11" s="874"/>
      <c r="M11" s="353" t="s">
        <v>697</v>
      </c>
      <c r="W11" s="1687">
        <v>48</v>
      </c>
    </row>
    <row customHeight="1" ht="48.29999999999999">
      <c r="B12" s="2109" t="s">
        <v>701</v>
      </c>
      <c r="C12" s="2109" t="s">
        <v>702</v>
      </c>
      <c r="D12" s="2108" t="s">
        <v>630</v>
      </c>
      <c r="E12" s="2112" t="s">
        <v>631</v>
      </c>
      <c r="F12" s="2112" t="s">
        <v>631</v>
      </c>
      <c r="H12" s="1744"/>
      <c r="I12" s="2080" t="s">
        <v>90</v>
      </c>
      <c r="J12" s="2087" t="s">
        <v>703</v>
      </c>
      <c r="K12" s="2074" t="s">
        <v>311</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65B6-9E21-B091-E3FC-A075A5A9DF2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569</v>
      </c>
      <c r="H14" s="1690" t="s">
        <v>308</v>
      </c>
      <c r="I14" s="1690" t="s">
        <v>308</v>
      </c>
      <c r="J14" s="2183"/>
      <c r="AF14" s="1687">
        <v>23</v>
      </c>
    </row>
    <row customHeight="1" ht="19.95">
      <c r="D15" s="1694"/>
      <c r="E15" s="1686" t="s">
        <v>109</v>
      </c>
      <c r="F15" s="763" t="s">
        <v>708</v>
      </c>
      <c r="G15" s="1702" t="s">
        <v>555</v>
      </c>
      <c r="H15" s="613"/>
      <c r="I15" s="613"/>
      <c r="J15" s="345" t="s">
        <v>709</v>
      </c>
      <c r="K15" s="599" t="s">
        <v>633</v>
      </c>
      <c r="AF15" s="1687">
        <v>19</v>
      </c>
    </row>
    <row customHeight="1" ht="35.699999999999996">
      <c r="D16" s="1694"/>
      <c r="E16" s="1686" t="s">
        <v>110</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312</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315</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7"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7" customFormat="1" customHeight="1" ht="24">
      <c r="A36" s="1045" t="s">
        <v>581</v>
      </c>
      <c r="C36" s="1692"/>
      <c r="D36" s="1694"/>
      <c r="E36" s="1720" t="s">
        <v>90</v>
      </c>
      <c r="F36" s="763" t="s">
        <v>752</v>
      </c>
      <c r="G36" s="1699" t="s">
        <v>555</v>
      </c>
      <c r="H36" s="613"/>
      <c r="I36" s="613"/>
      <c r="J36" s="345" t="s">
        <v>753</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754</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755</v>
      </c>
      <c r="G38" s="1699" t="s">
        <v>555</v>
      </c>
      <c r="H38" s="613"/>
      <c r="I38" s="613"/>
      <c r="J38" s="345" t="s">
        <v>756</v>
      </c>
      <c r="K38" s="599"/>
      <c r="L38" s="1692"/>
      <c r="M38" s="1692"/>
      <c r="R38" s="1692"/>
      <c r="U38" s="600"/>
      <c r="AA38" s="1688"/>
      <c r="AB38" s="1688"/>
      <c r="AC38" s="1688"/>
      <c r="AD38" s="1688"/>
      <c r="AE38" s="1688"/>
      <c r="AF38" s="1216">
        <v>19</v>
      </c>
    </row>
    <row s="2847"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7"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7"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7"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7" customFormat="1" customHeight="1" ht="35.699999999999996">
      <c r="A43" s="1043"/>
      <c r="C43" s="1692" t="s">
        <v>591</v>
      </c>
      <c r="D43" s="1694"/>
      <c r="E43" s="1720" t="s">
        <v>111</v>
      </c>
      <c r="F43" s="763" t="s">
        <v>632</v>
      </c>
      <c r="G43" s="1702" t="s">
        <v>769</v>
      </c>
      <c r="H43" s="457"/>
      <c r="I43" s="457"/>
      <c r="J43" s="345" t="s">
        <v>770</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502F8-4551-1E93-23BE-60AEB2CC419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569</v>
      </c>
      <c r="H14" s="1716" t="s">
        <v>308</v>
      </c>
      <c r="I14" s="1716" t="s">
        <v>308</v>
      </c>
      <c r="J14" s="2183"/>
      <c r="AF14" s="1687">
        <v>23</v>
      </c>
    </row>
    <row customHeight="1" ht="19.95">
      <c r="D15" s="1694"/>
      <c r="E15" s="1686" t="s">
        <v>109</v>
      </c>
      <c r="F15" s="763" t="s">
        <v>779</v>
      </c>
      <c r="G15" s="1713" t="s">
        <v>555</v>
      </c>
      <c r="H15" s="613"/>
      <c r="I15" s="613"/>
      <c r="J15" s="345" t="s">
        <v>780</v>
      </c>
      <c r="K15" s="599" t="s">
        <v>633</v>
      </c>
      <c r="AF15" s="1687">
        <v>19</v>
      </c>
    </row>
    <row customHeight="1" ht="24">
      <c r="D16" s="1694"/>
      <c r="E16" s="1686" t="s">
        <v>110</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312</v>
      </c>
      <c r="F20" s="1723" t="s">
        <v>787</v>
      </c>
      <c r="G20" s="1710" t="s">
        <v>555</v>
      </c>
      <c r="H20" s="613"/>
      <c r="I20" s="613"/>
      <c r="J20" s="345"/>
      <c r="K20" s="599"/>
      <c r="AF20" s="1687">
        <v>34</v>
      </c>
    </row>
    <row customHeight="1" ht="48.29999999999999">
      <c r="D21" s="1694"/>
      <c r="E21" s="1720" t="s">
        <v>315</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7"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795</v>
      </c>
      <c r="G30" s="1710" t="s">
        <v>555</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796</v>
      </c>
      <c r="G31" s="1710" t="s">
        <v>555</v>
      </c>
      <c r="H31" s="613"/>
      <c r="I31" s="613"/>
      <c r="J31" s="345" t="s">
        <v>797</v>
      </c>
      <c r="K31" s="599"/>
      <c r="L31" s="1692"/>
      <c r="M31" s="1692"/>
      <c r="R31" s="1692"/>
      <c r="U31" s="600"/>
      <c r="AA31" s="1688"/>
      <c r="AB31" s="1688"/>
      <c r="AC31" s="1688"/>
      <c r="AD31" s="1688"/>
      <c r="AE31" s="1688"/>
      <c r="AF31" s="1216">
        <v>34</v>
      </c>
    </row>
    <row s="2847"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7"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7"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7" customFormat="1" customHeight="1" ht="35.699999999999996">
      <c r="A35" s="1043"/>
      <c r="C35" s="1692" t="s">
        <v>591</v>
      </c>
      <c r="D35" s="1694"/>
      <c r="E35" s="1720" t="s">
        <v>111</v>
      </c>
      <c r="F35" s="1717" t="s">
        <v>632</v>
      </c>
      <c r="G35" s="1713" t="s">
        <v>311</v>
      </c>
      <c r="H35" s="457"/>
      <c r="I35" s="457"/>
      <c r="J35" s="345" t="s">
        <v>804</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5"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5EB6-F8EB-5C37-0896-574D92E0F0F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810</v>
      </c>
      <c r="F11" s="761" t="s">
        <v>569</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811</v>
      </c>
      <c r="D13" s="1009" t="s">
        <v>109</v>
      </c>
      <c r="E13" s="335" t="s">
        <v>812</v>
      </c>
      <c r="F13" s="716" t="s">
        <v>813</v>
      </c>
      <c r="G13" s="613"/>
      <c r="H13" s="717"/>
      <c r="I13" s="613"/>
      <c r="J13" s="717"/>
      <c r="K13" s="345" t="s">
        <v>814</v>
      </c>
      <c r="L13" s="776"/>
      <c r="X13" s="561">
        <v>0</v>
      </c>
    </row>
    <row customHeight="1" ht="22.5">
      <c r="A14" s="2448"/>
      <c r="D14" s="595" t="s">
        <v>110</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311</v>
      </c>
      <c r="G15" s="1006" t="s">
        <v>311</v>
      </c>
      <c r="H15" s="162"/>
      <c r="I15" s="1006" t="s">
        <v>311</v>
      </c>
      <c r="J15" s="162"/>
      <c r="K15" s="345" t="s">
        <v>819</v>
      </c>
      <c r="L15" s="776"/>
      <c r="X15" s="814">
        <v>0</v>
      </c>
    </row>
    <row s="2774" customFormat="1" customHeight="1" ht="22.5">
      <c r="A16" s="2448"/>
      <c r="B16" s="567"/>
      <c r="D16" s="1009" t="s">
        <v>329</v>
      </c>
      <c r="E16" s="1010" t="s">
        <v>820</v>
      </c>
      <c r="F16" s="1006" t="s">
        <v>821</v>
      </c>
      <c r="G16" s="873"/>
      <c r="H16" s="162"/>
      <c r="I16" s="873"/>
      <c r="J16" s="162"/>
      <c r="K16" s="345"/>
      <c r="L16" s="776"/>
      <c r="X16" s="814">
        <v>0</v>
      </c>
    </row>
    <row s="2774" customFormat="1" customHeight="1" ht="22.5">
      <c r="A17" s="2448"/>
      <c r="B17" s="567"/>
      <c r="D17" s="1009" t="s">
        <v>337</v>
      </c>
      <c r="E17" s="1010" t="s">
        <v>822</v>
      </c>
      <c r="F17" s="1006" t="s">
        <v>823</v>
      </c>
      <c r="G17" s="873"/>
      <c r="H17" s="162"/>
      <c r="I17" s="873"/>
      <c r="J17" s="162"/>
      <c r="K17" s="345"/>
      <c r="L17" s="776"/>
      <c r="X17" s="814">
        <v>0</v>
      </c>
    </row>
    <row s="2774" customFormat="1" customHeight="1" ht="33.75">
      <c r="A18" s="2448"/>
      <c r="B18" s="567"/>
      <c r="D18" s="1009" t="s">
        <v>339</v>
      </c>
      <c r="E18" s="1010" t="s">
        <v>824</v>
      </c>
      <c r="F18" s="1006" t="s">
        <v>574</v>
      </c>
      <c r="G18" s="736"/>
      <c r="H18" s="162"/>
      <c r="I18" s="736"/>
      <c r="J18" s="162"/>
      <c r="K18" s="345"/>
      <c r="L18" s="776"/>
      <c r="X18" s="814">
        <v>0</v>
      </c>
    </row>
    <row customHeight="1" ht="101.25">
      <c r="A19" s="2448"/>
      <c r="D19" s="1009" t="s">
        <v>91</v>
      </c>
      <c r="E19" s="335" t="s">
        <v>825</v>
      </c>
      <c r="F19" s="716" t="s">
        <v>549</v>
      </c>
      <c r="G19" s="719"/>
      <c r="H19" s="718"/>
      <c r="I19" s="1011"/>
      <c r="J19" s="718"/>
      <c r="K19" s="345" t="s">
        <v>826</v>
      </c>
      <c r="L19" s="776"/>
      <c r="X19" s="561">
        <v>0</v>
      </c>
    </row>
    <row s="2774" customFormat="1" customHeight="1" ht="18.75">
      <c r="A20" s="2448"/>
      <c r="C20" s="1012"/>
      <c r="D20" s="1009" t="s">
        <v>757</v>
      </c>
      <c r="E20" s="1010" t="s">
        <v>827</v>
      </c>
      <c r="F20" s="1006" t="s">
        <v>311</v>
      </c>
      <c r="G20" s="1006" t="s">
        <v>311</v>
      </c>
      <c r="H20" s="1005" t="s">
        <v>311</v>
      </c>
      <c r="I20" s="1006" t="s">
        <v>311</v>
      </c>
      <c r="J20" s="1005" t="s">
        <v>311</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311</v>
      </c>
      <c r="G23" s="1006" t="s">
        <v>311</v>
      </c>
      <c r="H23" s="1005" t="s">
        <v>311</v>
      </c>
      <c r="I23" s="1006" t="s">
        <v>311</v>
      </c>
      <c r="J23" s="1005" t="s">
        <v>311</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311</v>
      </c>
      <c r="G25" s="1006" t="s">
        <v>311</v>
      </c>
      <c r="H25" s="1005" t="s">
        <v>311</v>
      </c>
      <c r="I25" s="1006" t="s">
        <v>311</v>
      </c>
      <c r="J25" s="1005" t="s">
        <v>311</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311</v>
      </c>
      <c r="G28" s="1006" t="s">
        <v>311</v>
      </c>
      <c r="H28" s="1005" t="s">
        <v>311</v>
      </c>
      <c r="I28" s="1006" t="s">
        <v>311</v>
      </c>
      <c r="J28" s="1005" t="s">
        <v>311</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111</v>
      </c>
      <c r="E31" s="335" t="s">
        <v>851</v>
      </c>
      <c r="F31" s="716" t="s">
        <v>561</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110</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549</v>
      </c>
      <c r="G41" s="716" t="s">
        <v>549</v>
      </c>
      <c r="H41" s="1080"/>
      <c r="I41" s="716" t="s">
        <v>549</v>
      </c>
      <c r="J41" s="1080"/>
      <c r="K41" s="358"/>
      <c r="X41" s="814">
        <v>0</v>
      </c>
    </row>
    <row s="2774" customFormat="1" customHeight="1" ht="45" hidden="1">
      <c r="A42" s="2448"/>
      <c r="B42" s="567"/>
      <c r="D42" s="721" t="s">
        <v>329</v>
      </c>
      <c r="E42" s="779" t="s">
        <v>868</v>
      </c>
      <c r="F42" s="716" t="s">
        <v>561</v>
      </c>
      <c r="G42" s="613"/>
      <c r="H42" s="1080"/>
      <c r="I42" s="613"/>
      <c r="J42" s="1080"/>
      <c r="K42" s="358" t="s">
        <v>869</v>
      </c>
      <c r="X42" s="814">
        <v>0</v>
      </c>
    </row>
    <row s="2774" customFormat="1" customHeight="1" ht="45" hidden="1">
      <c r="A43" s="2448"/>
      <c r="B43" s="567"/>
      <c r="D43" s="721" t="s">
        <v>337</v>
      </c>
      <c r="E43" s="723" t="s">
        <v>870</v>
      </c>
      <c r="F43" s="1084" t="s">
        <v>561</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111</v>
      </c>
      <c r="E52" s="722" t="s">
        <v>884</v>
      </c>
      <c r="F52" s="716" t="s">
        <v>862</v>
      </c>
      <c r="G52" s="724"/>
      <c r="H52" s="1079"/>
      <c r="I52" s="724"/>
      <c r="J52" s="1079"/>
      <c r="K52" s="345"/>
      <c r="X52" s="814">
        <v>0</v>
      </c>
    </row>
    <row s="2774" customFormat="1" customHeight="1" ht="11.25" hidden="1">
      <c r="A53" s="2448"/>
      <c r="B53" s="567"/>
      <c r="D53" s="721" t="s">
        <v>318</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561</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591</v>
      </c>
      <c r="D62" s="721" t="s">
        <v>112</v>
      </c>
      <c r="E62" s="722" t="s">
        <v>894</v>
      </c>
      <c r="F62" s="782" t="s">
        <v>311</v>
      </c>
      <c r="G62" s="438"/>
      <c r="H62" s="1079"/>
      <c r="I62" s="438"/>
      <c r="J62" s="1079"/>
      <c r="K62" s="345" t="s">
        <v>634</v>
      </c>
      <c r="X62" s="814">
        <v>0</v>
      </c>
    </row>
    <row s="2774" customFormat="1" customHeight="1" ht="45" hidden="1">
      <c r="A63" s="2448"/>
      <c r="B63" s="567" t="s">
        <v>591</v>
      </c>
      <c r="D63" s="721" t="s">
        <v>895</v>
      </c>
      <c r="E63" s="723" t="s">
        <v>896</v>
      </c>
      <c r="F63" s="777" t="s">
        <v>311</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110</v>
      </c>
      <c r="E66" s="763" t="s">
        <v>900</v>
      </c>
      <c r="F66" s="716" t="s">
        <v>549</v>
      </c>
      <c r="G66" s="716" t="s">
        <v>549</v>
      </c>
      <c r="H66" s="575"/>
      <c r="I66" s="716" t="s">
        <v>549</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312</v>
      </c>
      <c r="E68" s="1010" t="s">
        <v>902</v>
      </c>
      <c r="F68" s="716" t="s">
        <v>865</v>
      </c>
      <c r="G68" s="783"/>
      <c r="H68" s="575"/>
      <c r="I68" s="783"/>
      <c r="J68" s="575"/>
      <c r="K68" s="345"/>
      <c r="X68" s="814">
        <v>0</v>
      </c>
    </row>
    <row s="2774" customFormat="1" customHeight="1" ht="22.5" hidden="1">
      <c r="A69" s="2448"/>
      <c r="B69" s="567"/>
      <c r="D69" s="799" t="s">
        <v>315</v>
      </c>
      <c r="E69" s="1010" t="s">
        <v>903</v>
      </c>
      <c r="F69" s="777" t="s">
        <v>561</v>
      </c>
      <c r="G69" s="798"/>
      <c r="H69" s="575"/>
      <c r="I69" s="798"/>
      <c r="J69" s="575"/>
      <c r="K69" s="345"/>
      <c r="X69" s="814">
        <v>0</v>
      </c>
    </row>
    <row s="2774" customFormat="1" customHeight="1" ht="22.5" hidden="1">
      <c r="A70" s="2448"/>
      <c r="B70" s="567"/>
      <c r="D70" s="799" t="s">
        <v>732</v>
      </c>
      <c r="E70" s="1010" t="s">
        <v>904</v>
      </c>
      <c r="F70" s="777" t="s">
        <v>561</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561</v>
      </c>
      <c r="G72" s="798"/>
      <c r="H72" s="1079"/>
      <c r="I72" s="798"/>
      <c r="J72" s="1079"/>
      <c r="K72" s="358"/>
      <c r="X72" s="814">
        <v>0</v>
      </c>
    </row>
    <row s="2774" customFormat="1" customHeight="1" ht="33.75" hidden="1">
      <c r="A73" s="2448"/>
      <c r="B73" s="567"/>
      <c r="D73" s="721" t="s">
        <v>111</v>
      </c>
      <c r="E73" s="722" t="s">
        <v>907</v>
      </c>
      <c r="F73" s="782" t="s">
        <v>823</v>
      </c>
      <c r="G73" s="724"/>
      <c r="H73" s="1079"/>
      <c r="I73" s="724"/>
      <c r="J73" s="1079"/>
      <c r="K73" s="345"/>
      <c r="X73" s="814">
        <v>0</v>
      </c>
    </row>
    <row s="2774" customFormat="1" customHeight="1" ht="22.5" hidden="1">
      <c r="A74" s="2448"/>
      <c r="B74" s="567" t="s">
        <v>591</v>
      </c>
      <c r="D74" s="721" t="s">
        <v>92</v>
      </c>
      <c r="E74" s="722" t="s">
        <v>908</v>
      </c>
      <c r="F74" s="782" t="s">
        <v>311</v>
      </c>
      <c r="G74" s="438"/>
      <c r="H74" s="1079"/>
      <c r="I74" s="438"/>
      <c r="J74" s="1079"/>
      <c r="K74" s="345" t="s">
        <v>634</v>
      </c>
      <c r="X74" s="814">
        <v>0</v>
      </c>
    </row>
    <row s="2774" customFormat="1" customHeight="1" ht="45" hidden="1">
      <c r="A75" s="2448"/>
      <c r="B75" s="567" t="s">
        <v>591</v>
      </c>
      <c r="D75" s="721" t="s">
        <v>655</v>
      </c>
      <c r="E75" s="723" t="s">
        <v>909</v>
      </c>
      <c r="F75" s="777" t="s">
        <v>311</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110</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329</v>
      </c>
      <c r="E80" s="779" t="s">
        <v>917</v>
      </c>
      <c r="F80" s="716" t="s">
        <v>862</v>
      </c>
      <c r="G80" s="780"/>
      <c r="H80" s="1079"/>
      <c r="I80" s="780"/>
      <c r="J80" s="1079"/>
      <c r="K80" s="345"/>
      <c r="X80" s="814">
        <v>0</v>
      </c>
    </row>
    <row s="2774" customFormat="1" customHeight="1" ht="11.25" hidden="1">
      <c r="A81" s="2448"/>
      <c r="B81" s="567"/>
      <c r="D81" s="721" t="s">
        <v>337</v>
      </c>
      <c r="E81" s="779" t="s">
        <v>918</v>
      </c>
      <c r="F81" s="716" t="s">
        <v>862</v>
      </c>
      <c r="G81" s="780"/>
      <c r="H81" s="1079"/>
      <c r="I81" s="780"/>
      <c r="J81" s="1079"/>
      <c r="K81" s="345"/>
      <c r="X81" s="814">
        <v>0</v>
      </c>
    </row>
    <row s="2774" customFormat="1" customHeight="1" ht="11.25" hidden="1">
      <c r="A82" s="2448"/>
      <c r="B82" s="567"/>
      <c r="D82" s="721" t="s">
        <v>339</v>
      </c>
      <c r="E82" s="779" t="s">
        <v>919</v>
      </c>
      <c r="F82" s="716" t="s">
        <v>862</v>
      </c>
      <c r="G82" s="780"/>
      <c r="H82" s="1079"/>
      <c r="I82" s="780"/>
      <c r="J82" s="1079"/>
      <c r="K82" s="345"/>
      <c r="X82" s="814">
        <v>0</v>
      </c>
    </row>
    <row s="2774" customFormat="1" customHeight="1" ht="11.25" hidden="1">
      <c r="A83" s="2448"/>
      <c r="B83" s="567"/>
      <c r="D83" s="721" t="s">
        <v>341</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111</v>
      </c>
      <c r="E95" s="722" t="s">
        <v>931</v>
      </c>
      <c r="F95" s="781" t="s">
        <v>561</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591</v>
      </c>
      <c r="D97" s="721" t="s">
        <v>93</v>
      </c>
      <c r="E97" s="722" t="s">
        <v>934</v>
      </c>
      <c r="F97" s="782" t="s">
        <v>311</v>
      </c>
      <c r="G97" s="441"/>
      <c r="H97" s="1079"/>
      <c r="I97" s="441"/>
      <c r="J97" s="1079"/>
      <c r="K97" s="345" t="s">
        <v>634</v>
      </c>
      <c r="X97" s="814">
        <v>0</v>
      </c>
    </row>
    <row s="2774" customFormat="1" customHeight="1" ht="45" hidden="1">
      <c r="A98" s="2448"/>
      <c r="B98" s="567" t="s">
        <v>591</v>
      </c>
      <c r="D98" s="721" t="s">
        <v>935</v>
      </c>
      <c r="E98" s="723" t="s">
        <v>936</v>
      </c>
      <c r="F98" s="777" t="s">
        <v>311</v>
      </c>
      <c r="G98" s="441"/>
      <c r="H98" s="1079"/>
      <c r="I98" s="441"/>
      <c r="J98" s="1079"/>
      <c r="K98" s="345" t="s">
        <v>634</v>
      </c>
      <c r="X98" s="814">
        <v>0</v>
      </c>
    </row>
    <row s="2774" customFormat="1" customHeight="1" ht="95.25" hidden="1">
      <c r="A99" s="2448"/>
      <c r="B99" s="567" t="s">
        <v>591</v>
      </c>
      <c r="D99" s="721" t="s">
        <v>112</v>
      </c>
      <c r="E99" s="722" t="s">
        <v>937</v>
      </c>
      <c r="F99" s="777" t="s">
        <v>311</v>
      </c>
      <c r="G99" s="441"/>
      <c r="H99" s="1079"/>
      <c r="I99" s="441"/>
      <c r="J99" s="1079"/>
      <c r="K99" s="345" t="s">
        <v>634</v>
      </c>
      <c r="X99" s="814">
        <v>0</v>
      </c>
    </row>
    <row s="2774" customFormat="1" customHeight="1" ht="22.5" hidden="1">
      <c r="A100" s="2448"/>
      <c r="B100" s="567" t="s">
        <v>591</v>
      </c>
      <c r="D100" s="721" t="s">
        <v>148</v>
      </c>
      <c r="E100" s="722" t="s">
        <v>938</v>
      </c>
      <c r="F100" s="777" t="s">
        <v>311</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64911-D589-4B49-B5A3-91B5FCF0DD6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692</v>
      </c>
      <c r="D3" s="745" t="str">
        <f>B3&amp;".1"</f>
        <v>.1</v>
      </c>
      <c r="E3" s="746" t="s">
        <v>939</v>
      </c>
      <c r="F3" s="747" t="s">
        <v>311</v>
      </c>
      <c r="G3" s="742"/>
      <c r="H3" s="457"/>
      <c r="I3" s="742"/>
      <c r="J3" s="457"/>
      <c r="K3" s="345" t="s">
        <v>940</v>
      </c>
      <c r="V3" s="561">
        <v>0</v>
      </c>
    </row>
    <row customHeight="1" ht="15" hidden="1">
      <c r="A4" s="561"/>
      <c r="B4" s="2453"/>
      <c r="C4" s="2454"/>
      <c r="D4" s="745" t="str">
        <f>B3&amp;".2"</f>
        <v>.2</v>
      </c>
      <c r="E4" s="746" t="s">
        <v>941</v>
      </c>
      <c r="F4" s="747" t="s">
        <v>311</v>
      </c>
      <c r="G4" s="1794" t="s">
        <v>28</v>
      </c>
      <c r="H4" s="457"/>
      <c r="I4" s="1794" t="s">
        <v>28</v>
      </c>
      <c r="J4" s="457"/>
      <c r="K4" s="345" t="s">
        <v>942</v>
      </c>
      <c r="V4" s="561">
        <v>0</v>
      </c>
    </row>
    <row s="2847" customFormat="1" customHeight="1" ht="15" hidden="1">
      <c r="C5" s="728"/>
      <c r="U5" s="476"/>
      <c r="V5" s="473">
        <v>0</v>
      </c>
    </row>
    <row customHeight="1" ht="22.5" hidden="1">
      <c r="A6" s="561"/>
      <c r="B6" s="2453"/>
      <c r="C6" s="2454" t="s">
        <v>692</v>
      </c>
      <c r="D6" s="745" t="str">
        <f>B6&amp;".1"</f>
        <v>.1</v>
      </c>
      <c r="E6" s="746" t="s">
        <v>943</v>
      </c>
      <c r="F6" s="747" t="s">
        <v>311</v>
      </c>
      <c r="G6" s="742"/>
      <c r="H6" s="457"/>
      <c r="I6" s="742"/>
      <c r="J6" s="457"/>
      <c r="K6" s="345" t="s">
        <v>944</v>
      </c>
      <c r="V6" s="561">
        <v>0</v>
      </c>
    </row>
    <row customHeight="1" ht="15" hidden="1">
      <c r="A7" s="561"/>
      <c r="B7" s="2453"/>
      <c r="C7" s="2454"/>
      <c r="D7" s="745" t="str">
        <f>B6&amp;".2"</f>
        <v>.2</v>
      </c>
      <c r="E7" s="746" t="s">
        <v>941</v>
      </c>
      <c r="F7" s="747" t="s">
        <v>311</v>
      </c>
      <c r="G7" s="1794" t="s">
        <v>28</v>
      </c>
      <c r="H7" s="457"/>
      <c r="I7" s="1794" t="s">
        <v>28</v>
      </c>
      <c r="J7" s="457"/>
      <c r="K7" s="345" t="s">
        <v>942</v>
      </c>
      <c r="V7" s="561">
        <v>0</v>
      </c>
    </row>
    <row s="2847" customFormat="1" customHeight="1" ht="15" hidden="1">
      <c r="C8" s="728"/>
      <c r="U8" s="476"/>
      <c r="V8" s="473">
        <v>0</v>
      </c>
    </row>
    <row customHeight="1" ht="22.5" hidden="1">
      <c r="A9" s="561"/>
      <c r="B9" s="2453"/>
      <c r="C9" s="2454" t="s">
        <v>692</v>
      </c>
      <c r="D9" s="745" t="str">
        <f>B9&amp;".1"</f>
        <v>.1</v>
      </c>
      <c r="E9" s="746" t="s">
        <v>945</v>
      </c>
      <c r="F9" s="747" t="s">
        <v>311</v>
      </c>
      <c r="G9" s="753" t="s">
        <v>28</v>
      </c>
      <c r="H9" s="457" t="s">
        <v>28</v>
      </c>
      <c r="I9" s="753" t="s">
        <v>28</v>
      </c>
      <c r="J9" s="457" t="s">
        <v>28</v>
      </c>
      <c r="K9" s="345"/>
      <c r="V9" s="561">
        <v>0</v>
      </c>
    </row>
    <row customHeight="1" ht="15" hidden="1">
      <c r="A10" s="561"/>
      <c r="B10" s="2453"/>
      <c r="C10" s="2454"/>
      <c r="D10" s="745" t="str">
        <f>B9&amp;".2"</f>
        <v>.2</v>
      </c>
      <c r="E10" s="746" t="s">
        <v>946</v>
      </c>
      <c r="F10" s="747" t="s">
        <v>311</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311</v>
      </c>
      <c r="G11" s="1788" t="s">
        <v>28</v>
      </c>
      <c r="H11" s="457" t="s">
        <v>28</v>
      </c>
      <c r="I11" s="1788" t="s">
        <v>28</v>
      </c>
      <c r="J11" s="457" t="s">
        <v>28</v>
      </c>
      <c r="K11" s="345" t="s">
        <v>949</v>
      </c>
      <c r="V11" s="561">
        <v>0</v>
      </c>
    </row>
    <row s="2847" customFormat="1" customHeight="1" ht="15" hidden="1">
      <c r="C12" s="728"/>
      <c r="U12" s="476"/>
      <c r="V12" s="473">
        <v>0</v>
      </c>
    </row>
    <row customHeight="1" ht="33.75" hidden="1">
      <c r="A13" s="561"/>
      <c r="B13" s="2453"/>
      <c r="C13" s="2454" t="s">
        <v>692</v>
      </c>
      <c r="D13" s="745" t="str">
        <f>B13&amp;".1"</f>
        <v>.1</v>
      </c>
      <c r="E13" s="746" t="s">
        <v>950</v>
      </c>
      <c r="F13" s="747" t="s">
        <v>311</v>
      </c>
      <c r="G13" s="753" t="s">
        <v>28</v>
      </c>
      <c r="H13" s="457" t="s">
        <v>28</v>
      </c>
      <c r="I13" s="753" t="s">
        <v>28</v>
      </c>
      <c r="J13" s="457" t="s">
        <v>28</v>
      </c>
      <c r="K13" s="345" t="s">
        <v>951</v>
      </c>
      <c r="V13" s="561">
        <v>0</v>
      </c>
    </row>
    <row customHeight="1" ht="15" hidden="1">
      <c r="B14" s="2453"/>
      <c r="C14" s="2454"/>
      <c r="D14" s="745" t="str">
        <f>B13&amp;".2"</f>
        <v>.2</v>
      </c>
      <c r="E14" s="746" t="s">
        <v>952</v>
      </c>
      <c r="F14" s="747" t="s">
        <v>311</v>
      </c>
      <c r="G14" s="1788" t="s">
        <v>28</v>
      </c>
      <c r="H14" s="457" t="s">
        <v>28</v>
      </c>
      <c r="I14" s="1788" t="s">
        <v>28</v>
      </c>
      <c r="J14" s="457" t="s">
        <v>28</v>
      </c>
      <c r="K14" s="345" t="s">
        <v>953</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569</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311</v>
      </c>
      <c r="G32" s="869" t="s">
        <v>311</v>
      </c>
      <c r="H32" s="869" t="s">
        <v>311</v>
      </c>
      <c r="I32" s="747" t="s">
        <v>311</v>
      </c>
      <c r="J32" s="747" t="s">
        <v>311</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311</v>
      </c>
      <c r="G34" s="876" t="s">
        <v>311</v>
      </c>
      <c r="H34" s="876" t="s">
        <v>311</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311</v>
      </c>
      <c r="G36" s="870" t="s">
        <v>960</v>
      </c>
      <c r="H36" s="869" t="s">
        <v>311</v>
      </c>
      <c r="I36" s="580" t="s">
        <v>960</v>
      </c>
      <c r="J36" s="747" t="s">
        <v>311</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311</v>
      </c>
      <c r="G38" s="870" t="s">
        <v>960</v>
      </c>
      <c r="H38" s="871" t="s">
        <v>311</v>
      </c>
      <c r="I38" s="580" t="s">
        <v>960</v>
      </c>
      <c r="J38" s="577" t="s">
        <v>311</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BBEC8-3FBB-9A55-817D-269B4027829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53198-16EF-0EB3-7EB7-6E25414963A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E704-5046-C573-99AD-925A86A99F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312</v>
      </c>
      <c r="G30" s="1293" t="s">
        <v>1051</v>
      </c>
      <c r="H30" s="1292">
        <f>SUM(I30:J30)</f>
        <v>0</v>
      </c>
      <c r="I30" s="1291"/>
      <c r="J30" s="1281"/>
      <c r="K30" s="1290"/>
      <c r="W30" s="1211">
        <v>11</v>
      </c>
    </row>
    <row customHeight="1" ht="11.549999999999999">
      <c r="F31" s="1286" t="s">
        <v>315</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329</v>
      </c>
      <c r="G33" s="1293" t="s">
        <v>1054</v>
      </c>
      <c r="H33" s="1292">
        <f>SUM(I33:J33)</f>
        <v>0</v>
      </c>
      <c r="I33" s="1291"/>
      <c r="J33" s="1281"/>
      <c r="K33" s="1290"/>
      <c r="W33" s="1211">
        <v>46</v>
      </c>
    </row>
    <row customHeight="1" ht="11.549999999999999">
      <c r="F34" s="1286" t="s">
        <v>337</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312</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315</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CBBC1-3804-0B4C-952A-454D92E17F7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30EF-C0EA-3388-C0F7-A5A0A3A4107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692</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569</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1FFD8-5035-71A3-2397-E1FBADE3125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311</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1126</v>
      </c>
      <c r="F23" s="1726" t="s">
        <v>311</v>
      </c>
      <c r="G23" s="401"/>
      <c r="I23" s="1680"/>
      <c r="J23" s="1680"/>
      <c r="Q23" s="1687">
        <v>0</v>
      </c>
    </row>
    <row s="2774" customFormat="1" customHeight="1" ht="14.25" hidden="1">
      <c r="A24" s="399"/>
      <c r="B24" s="1216"/>
      <c r="C24" s="432"/>
      <c r="D24" s="1729" t="s">
        <v>712</v>
      </c>
      <c r="E24" s="1728" t="s">
        <v>1127</v>
      </c>
      <c r="F24" s="1726" t="s">
        <v>311</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7F434-42A4-30B7-5CB3-3F969B7E1DD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311</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311</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1140</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311</v>
      </c>
      <c r="I29" s="2225" t="s">
        <v>1141</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311</v>
      </c>
      <c r="I33" s="2225" t="s">
        <v>1143</v>
      </c>
      <c r="M33" s="139">
        <v>14</v>
      </c>
    </row>
    <row customHeight="1" ht="15.75">
      <c r="A34" s="1739" t="s">
        <v>90</v>
      </c>
      <c r="C34" s="152"/>
      <c r="D34" s="165"/>
      <c r="E34" s="260" t="s">
        <v>327</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311</v>
      </c>
      <c r="I36" s="2199" t="s">
        <v>1145</v>
      </c>
      <c r="M36" s="139">
        <v>14</v>
      </c>
    </row>
    <row customHeight="1" ht="15.75">
      <c r="A37" s="1739" t="s">
        <v>91</v>
      </c>
      <c r="C37" s="152"/>
      <c r="D37" s="165"/>
      <c r="E37" s="260" t="s">
        <v>327</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311</v>
      </c>
      <c r="I39" s="2225" t="s">
        <v>1146</v>
      </c>
      <c r="L39" s="211" t="s">
        <v>1134</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35EBD-A666-56BE-BDED-206F862F1717}" mc:Ignorable="x14ac xr xr2 xr3">
  <sheetPr>
    <tabColor theme="6" tint="0.4"/>
  </sheetPr>
  <dimension ref="A1:AH332"/>
  <sheetViews>
    <sheetView topLeftCell="A1" showGridLines="0" zoomScale="90" workbookViewId="0">
      <selection activeCell="L212" sqref="L212"/>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45772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37-1480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1150</v>
      </c>
      <c r="I20" s="2443"/>
      <c r="J20" s="2489"/>
      <c r="K20" s="2280" t="s">
        <v>308</v>
      </c>
      <c r="L20" s="2280" t="s">
        <v>395</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c r="A27" s="1836" t="s">
        <v>163</v>
      </c>
      <c r="B27" s="1836" t="s">
        <v>164</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Тариф на тепловую энергию</v>
      </c>
      <c r="H27" s="1918"/>
      <c r="I27" s="4589">
        <v>45658</v>
      </c>
      <c r="J27" s="4590">
        <v>46022</v>
      </c>
      <c r="K27" s="1921" t="s">
        <v>1154</v>
      </c>
      <c r="L27" s="1918" t="s">
        <v>311</v>
      </c>
      <c r="M27" s="2226"/>
      <c r="N27" s="390"/>
      <c r="O27" s="1680"/>
      <c r="P27" s="1680"/>
      <c r="AH27" s="1687">
        <v>0</v>
      </c>
    </row>
    <row s="2774" customFormat="1" customHeight="1" ht="18.75">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174</v>
      </c>
      <c r="B30" s="1836" t="s">
        <v>175</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180</v>
      </c>
      <c r="B33" s="1836" t="s">
        <v>181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186</v>
      </c>
      <c r="B36" s="1836" t="s">
        <v>187</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192</v>
      </c>
      <c r="B39" s="1836" t="s">
        <v>193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198</v>
      </c>
      <c r="B42" s="1836" t="s">
        <v>199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204</v>
      </c>
      <c r="B45" s="1836" t="s">
        <v>205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93" t="s">
        <v>1155</v>
      </c>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c r="A90" s="1836" t="s">
        <v>163</v>
      </c>
      <c r="B90" s="1836" t="s">
        <v>164</v>
      </c>
      <c r="C90" s="425"/>
      <c r="D90" s="2518"/>
      <c r="E90" s="2260"/>
      <c r="F90" s="2439"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83" t="str">
        <f>INDEX(PT_DIFFERENTIATION_NTAR,MATCH(B90,PT_DIFFERENTIATION_NTAR_ID,0))</f>
        <v>Тариф на тепловую энергию</v>
      </c>
      <c r="H90" s="1918"/>
      <c r="I90" s="4589">
        <v>45658</v>
      </c>
      <c r="J90" s="4590">
        <v>46022</v>
      </c>
      <c r="K90" s="1834">
        <v>17047.608</v>
      </c>
      <c r="L90" s="1918" t="s">
        <v>311</v>
      </c>
      <c r="M90" s="2227"/>
      <c r="N90" s="390"/>
      <c r="O90" s="1680"/>
      <c r="P90" s="1680"/>
      <c r="AH90" s="1687">
        <v>0</v>
      </c>
    </row>
    <row s="2774" customFormat="1" customHeight="1" ht="18.75">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174</v>
      </c>
      <c r="B93" s="1836" t="s">
        <v>175</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180</v>
      </c>
      <c r="B96" s="1836" t="s">
        <v>181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186</v>
      </c>
      <c r="B99" s="1836" t="s">
        <v>187</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192</v>
      </c>
      <c r="B102" s="1836" t="s">
        <v>193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198</v>
      </c>
      <c r="B105" s="1836" t="s">
        <v>199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204</v>
      </c>
      <c r="B108" s="1836" t="s">
        <v>205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c r="A151" s="1836" t="s">
        <v>163</v>
      </c>
      <c r="B151" s="1836" t="s">
        <v>164</v>
      </c>
      <c r="C151" s="425"/>
      <c r="D151" s="2518"/>
      <c r="E151" s="2260"/>
      <c r="F151" s="2439"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83" t="str">
        <f>INDEX(PT_DIFFERENTIATION_NTAR,MATCH(B151,PT_DIFFERENTIATION_NTAR_ID,0))</f>
        <v>Тариф на тепловую энергию</v>
      </c>
      <c r="H151" s="1918"/>
      <c r="I151" s="4589">
        <v>45658</v>
      </c>
      <c r="J151" s="4590">
        <v>46022</v>
      </c>
      <c r="K151" s="1834">
        <v>5.989</v>
      </c>
      <c r="L151" s="1918" t="s">
        <v>311</v>
      </c>
      <c r="M151" s="2227"/>
      <c r="N151" s="390"/>
      <c r="O151" s="1680"/>
      <c r="P151" s="1680"/>
      <c r="AH151" s="1687">
        <v>0</v>
      </c>
    </row>
    <row s="2774" customFormat="1" customHeight="1" ht="18.75">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174</v>
      </c>
      <c r="B154" s="1836" t="s">
        <v>175</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180</v>
      </c>
      <c r="B157" s="1836" t="s">
        <v>181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186</v>
      </c>
      <c r="B160" s="1836" t="s">
        <v>187</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192</v>
      </c>
      <c r="B163" s="1836" t="s">
        <v>193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198</v>
      </c>
      <c r="B166" s="1836" t="s">
        <v>199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204</v>
      </c>
      <c r="B169" s="1836" t="s">
        <v>205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c r="A212" s="1836" t="s">
        <v>163</v>
      </c>
      <c r="B212" s="1836" t="s">
        <v>164</v>
      </c>
      <c r="C212" s="425"/>
      <c r="D212" s="2518"/>
      <c r="E212" s="2260"/>
      <c r="F212" s="2439"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83" t="str">
        <f>INDEX(PT_DIFFERENTIATION_NTAR,MATCH(B212,PT_DIFFERENTIATION_NTAR_ID,0))</f>
        <v>Тариф на тепловую энергию</v>
      </c>
      <c r="H212" s="1918"/>
      <c r="I212" s="4589">
        <v>45658</v>
      </c>
      <c r="J212" s="4590">
        <v>46022</v>
      </c>
      <c r="K212" s="1834">
        <v>0</v>
      </c>
      <c r="L212" s="1918" t="s">
        <v>311</v>
      </c>
      <c r="M212" s="2227"/>
      <c r="N212" s="390"/>
      <c r="O212" s="1680"/>
      <c r="P212" s="1680"/>
      <c r="AH212" s="1687">
        <v>0</v>
      </c>
    </row>
    <row s="2774" customFormat="1" customHeight="1" ht="18.75">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174</v>
      </c>
      <c r="B215" s="1836" t="s">
        <v>175</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180</v>
      </c>
      <c r="B218" s="1836" t="s">
        <v>181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186</v>
      </c>
      <c r="B221" s="1836" t="s">
        <v>187</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192</v>
      </c>
      <c r="B224" s="1836" t="s">
        <v>193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c r="A273" s="1836" t="s">
        <v>163</v>
      </c>
      <c r="B273" s="1836" t="s">
        <v>164</v>
      </c>
      <c r="C273" s="425"/>
      <c r="D273" s="2518"/>
      <c r="E273" s="2260"/>
      <c r="F273" s="2439"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83" t="str">
        <f>INDEX(PT_DIFFERENTIATION_NTAR,MATCH(B273,PT_DIFFERENTIATION_NTAR_ID,0))</f>
        <v>Тариф на тепловую энергию</v>
      </c>
      <c r="H273" s="1918"/>
      <c r="I273" s="4589">
        <v>45658</v>
      </c>
      <c r="J273" s="4590">
        <v>46022</v>
      </c>
      <c r="K273" s="1834">
        <v>0</v>
      </c>
      <c r="L273" s="1918" t="s">
        <v>311</v>
      </c>
      <c r="M273" s="2227"/>
      <c r="N273" s="390"/>
      <c r="O273" s="1680"/>
      <c r="P273" s="1680"/>
      <c r="AH273" s="1687">
        <v>0</v>
      </c>
    </row>
    <row s="2774" customFormat="1" customHeight="1" ht="18.75">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174</v>
      </c>
      <c r="B276" s="1836" t="s">
        <v>175</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180</v>
      </c>
      <c r="B279" s="1836" t="s">
        <v>181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186</v>
      </c>
      <c r="B282" s="1836" t="s">
        <v>187</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192</v>
      </c>
      <c r="B285" s="1836" t="s">
        <v>193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198</v>
      </c>
      <c r="B288" s="1836" t="s">
        <v>199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204</v>
      </c>
      <c r="B291" s="1836" t="s">
        <v>205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c5b58f68-cc95-4bde-ba9d-095746ee252b" xr:uid="{ADB96825-E4BF-B9D5-68DD-353A333DA47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68A4F-35FF-5E36-6896-68F351CC2BCB}"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36.666666666666664">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1163</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1164</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987CE19E-924A-6ABC-FED9-AD9F4A3CA712}"/>
    <hyperlink ref="G11" r:id="rId3" tooltip="http://rzd.ru/" xr:uid="{84D74811-96E1-B619-6505-EA04B6485521}"/>
    <hyperlink ref="G12" r:id="rId4" tooltip="http://tender.rzd.ru/" xr:uid="{6AE356FF-7FE6-B3EC-4113-0D936846004E}"/>
    <hyperlink ref="G13" r:id="rId5" tooltip="http://tender.rzd.ru/" xr:uid="{CEAB11EC-8F13-5AEE-75C2-0E401BC320B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984DC-2885-B59A-7339-070D8BBEC14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569</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1166</v>
      </c>
      <c r="F17" s="577" t="s">
        <v>311</v>
      </c>
      <c r="G17" s="734"/>
      <c r="H17" s="734"/>
      <c r="I17" s="734"/>
      <c r="J17" s="734"/>
      <c r="K17" s="345" t="s">
        <v>1167</v>
      </c>
      <c r="V17" s="561">
        <v>0</v>
      </c>
    </row>
    <row customHeight="1" ht="48.29999999999999">
      <c r="A18" s="561"/>
      <c r="C18" s="582"/>
      <c r="D18" s="577">
        <v>3</v>
      </c>
      <c r="E18" s="335" t="s">
        <v>818</v>
      </c>
      <c r="F18" s="577" t="s">
        <v>311</v>
      </c>
      <c r="G18" s="865" t="s">
        <v>311</v>
      </c>
      <c r="H18" s="866" t="s">
        <v>311</v>
      </c>
      <c r="I18" s="577" t="s">
        <v>311</v>
      </c>
      <c r="J18" s="634" t="s">
        <v>311</v>
      </c>
      <c r="K18" s="345" t="s">
        <v>1168</v>
      </c>
      <c r="V18" s="561">
        <v>46</v>
      </c>
    </row>
    <row customHeight="1" ht="35.699999999999996">
      <c r="A19" s="561"/>
      <c r="C19" s="582"/>
      <c r="D19" s="595" t="s">
        <v>329</v>
      </c>
      <c r="E19" s="615" t="s">
        <v>820</v>
      </c>
      <c r="F19" s="577" t="s">
        <v>821</v>
      </c>
      <c r="G19" s="873"/>
      <c r="H19" s="162"/>
      <c r="I19" s="873"/>
      <c r="J19" s="874"/>
      <c r="K19" s="735"/>
      <c r="V19" s="561">
        <v>34</v>
      </c>
    </row>
    <row customHeight="1" ht="35.699999999999996">
      <c r="A20" s="561"/>
      <c r="C20" s="582"/>
      <c r="D20" s="1946" t="s">
        <v>337</v>
      </c>
      <c r="E20" s="615" t="s">
        <v>822</v>
      </c>
      <c r="F20" s="577" t="s">
        <v>823</v>
      </c>
      <c r="G20" s="873"/>
      <c r="H20" s="162"/>
      <c r="I20" s="873"/>
      <c r="J20" s="162"/>
      <c r="K20" s="735"/>
      <c r="V20" s="561">
        <v>34</v>
      </c>
    </row>
    <row customHeight="1" ht="48.29999999999999">
      <c r="A21" s="561"/>
      <c r="C21" s="582"/>
      <c r="D21" s="1946" t="s">
        <v>339</v>
      </c>
      <c r="E21" s="615" t="s">
        <v>824</v>
      </c>
      <c r="F21" s="577" t="s">
        <v>574</v>
      </c>
      <c r="G21" s="736"/>
      <c r="H21" s="162"/>
      <c r="I21" s="736"/>
      <c r="J21" s="162"/>
      <c r="K21" s="735"/>
      <c r="V21" s="561">
        <v>46</v>
      </c>
    </row>
    <row customHeight="1" ht="67.5" hidden="1">
      <c r="A22" s="561"/>
      <c r="C22" s="582"/>
      <c r="D22" s="577">
        <v>5</v>
      </c>
      <c r="E22" s="335" t="s">
        <v>1169</v>
      </c>
      <c r="F22" s="577" t="s">
        <v>561</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E8B13B-137C-E5AF-CD55-F1B76BA232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3" width="12.57421875" customWidth="1"/>
    <col min="58" max="58" style="4713" width="14.28125" customWidth="1"/>
    <col min="59" max="59" style="4556"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7"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811</v>
      </c>
      <c r="BI1" s="1126"/>
      <c r="BJ1" s="1127" t="s">
        <v>1214</v>
      </c>
      <c r="BK1" s="1126"/>
      <c r="BL1" s="1128" t="s">
        <v>910</v>
      </c>
      <c r="BM1" s="1126"/>
      <c r="BN1" s="1129" t="s">
        <v>1215</v>
      </c>
      <c r="BS1" s="1483"/>
    </row>
    <row customHeight="1" ht="11.25">
      <c r="A2" s="1130" t="s">
        <v>1216</v>
      </c>
      <c r="B2" s="1131">
        <v>2000</v>
      </c>
      <c r="C2" s="1131">
        <v>2022</v>
      </c>
      <c r="D2" s="1131" t="s">
        <v>66</v>
      </c>
      <c r="E2" s="1132" t="s">
        <v>1217</v>
      </c>
      <c r="F2" s="1132" t="s">
        <v>1218</v>
      </c>
      <c r="G2" s="1132" t="s">
        <v>1219</v>
      </c>
      <c r="H2" s="1133" t="s">
        <v>55</v>
      </c>
      <c r="I2" s="1132" t="s">
        <v>109</v>
      </c>
      <c r="J2" s="1132" t="s">
        <v>1220</v>
      </c>
      <c r="K2" s="1134" t="s">
        <v>1221</v>
      </c>
      <c r="L2" s="1135"/>
      <c r="M2" s="1134">
        <v>1</v>
      </c>
      <c r="N2" s="1218" t="s">
        <v>1222</v>
      </c>
      <c r="O2" s="1133" t="s">
        <v>452</v>
      </c>
      <c r="P2" s="1136" t="s">
        <v>37</v>
      </c>
      <c r="Q2" s="1137" t="s">
        <v>451</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110</v>
      </c>
      <c r="J3" s="1132" t="s">
        <v>559</v>
      </c>
      <c r="K3" s="1134" t="s">
        <v>1154</v>
      </c>
      <c r="L3" s="1135">
        <f>_xlfn.IFERROR(MATCH(K3,OFFER_METHOD,0),0)</f>
        <v>4</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160</v>
      </c>
      <c r="AQ3" s="1144" t="s">
        <v>160</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1228</v>
      </c>
      <c r="Z4" s="1147"/>
      <c r="AC4" s="1131" t="s">
        <v>1288</v>
      </c>
      <c r="AD4" s="1142" t="s">
        <v>1288</v>
      </c>
      <c r="AF4" s="1133" t="s">
        <v>1286</v>
      </c>
      <c r="AH4" s="1133" t="s">
        <v>1289</v>
      </c>
      <c r="AK4" s="1132" t="s">
        <v>1290</v>
      </c>
      <c r="AM4" s="1132" t="s">
        <v>1291</v>
      </c>
      <c r="AP4" s="1143" t="s">
        <v>1253</v>
      </c>
      <c r="AQ4" s="1144" t="s">
        <v>1253</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173</v>
      </c>
      <c r="Y5" s="1131" t="s">
        <v>1319</v>
      </c>
      <c r="Z5" s="1147">
        <v>1</v>
      </c>
      <c r="AF5" s="1133" t="s">
        <v>1320</v>
      </c>
      <c r="AH5" s="1132" t="s">
        <v>1321</v>
      </c>
      <c r="AK5" s="1132" t="s">
        <v>1322</v>
      </c>
      <c r="AM5" s="1132" t="s">
        <v>1323</v>
      </c>
      <c r="AP5" s="1143" t="s">
        <v>173</v>
      </c>
      <c r="AQ5" s="1144" t="s">
        <v>173</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1227</v>
      </c>
      <c r="BS5" s="1485"/>
      <c r="BT5" s="1337">
        <v>64236871</v>
      </c>
      <c r="BU5" s="1124" t="s">
        <v>234</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111</v>
      </c>
      <c r="J6" s="1123" t="s">
        <v>1337</v>
      </c>
      <c r="L6" s="1135">
        <f>SUM(kind_of_control_method_filter)</f>
        <v>4</v>
      </c>
      <c r="N6" s="1148" t="s">
        <v>1338</v>
      </c>
      <c r="O6" s="1132" t="s">
        <v>1339</v>
      </c>
      <c r="R6" s="199" t="s">
        <v>451</v>
      </c>
      <c r="T6" s="1133" t="s">
        <v>1340</v>
      </c>
      <c r="U6" s="1135" t="s">
        <v>1320</v>
      </c>
      <c r="V6" s="1139">
        <v>5</v>
      </c>
      <c r="W6" s="1140"/>
      <c r="X6" s="1131" t="s">
        <v>179</v>
      </c>
      <c r="Y6" s="1131" t="s">
        <v>1341</v>
      </c>
      <c r="Z6" s="1147"/>
      <c r="AA6" s="1150"/>
      <c r="AH6" s="1132" t="s">
        <v>1342</v>
      </c>
      <c r="AK6" s="1132" t="s">
        <v>1343</v>
      </c>
      <c r="AM6" s="1132" t="s">
        <v>1344</v>
      </c>
      <c r="AP6" s="1143" t="s">
        <v>179</v>
      </c>
      <c r="AQ6" s="1144" t="s">
        <v>179</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160</v>
      </c>
      <c r="BS6" s="1486"/>
      <c r="BT6" s="1337">
        <v>64236872</v>
      </c>
      <c r="BU6" s="1124" t="s">
        <v>239</v>
      </c>
      <c r="BV6" s="1126"/>
      <c r="BW6" s="1751">
        <v>4213768</v>
      </c>
      <c r="BX6" s="1749" t="s">
        <v>259</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185</v>
      </c>
      <c r="Y7" s="1131" t="s">
        <v>1319</v>
      </c>
      <c r="Z7" s="1147"/>
      <c r="AA7" s="1150"/>
      <c r="AH7" s="1132" t="s">
        <v>1359</v>
      </c>
      <c r="AK7" s="1132" t="s">
        <v>1360</v>
      </c>
      <c r="AM7" s="1132" t="s">
        <v>1361</v>
      </c>
      <c r="AP7" s="1143" t="s">
        <v>185</v>
      </c>
      <c r="AQ7" s="1144" t="s">
        <v>185</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1253</v>
      </c>
      <c r="BS7" s="1485"/>
      <c r="BT7" s="1337">
        <v>64236873</v>
      </c>
      <c r="BU7" s="1124" t="s">
        <v>244</v>
      </c>
      <c r="BV7" s="1126"/>
      <c r="BW7" s="1751">
        <v>4213769</v>
      </c>
      <c r="BX7" s="1749" t="s">
        <v>1369</v>
      </c>
      <c r="BZ7" s="1337">
        <v>64237511</v>
      </c>
      <c r="CA7" s="1124" t="s">
        <v>274</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191</v>
      </c>
      <c r="Y8" s="1131" t="s">
        <v>1319</v>
      </c>
      <c r="Z8" s="1147"/>
      <c r="AA8" s="1150"/>
      <c r="AK8" s="1132" t="s">
        <v>1376</v>
      </c>
      <c r="AP8" s="1143" t="s">
        <v>191</v>
      </c>
      <c r="AQ8" s="1144" t="s">
        <v>191</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173</v>
      </c>
      <c r="BS8" s="1485"/>
      <c r="BT8" s="1337">
        <v>64236874</v>
      </c>
      <c r="BU8" s="1351" t="s">
        <v>1385</v>
      </c>
      <c r="BV8" s="1126"/>
      <c r="BW8" s="1751">
        <v>4213770</v>
      </c>
      <c r="BX8" s="1752" t="s">
        <v>1386</v>
      </c>
      <c r="BZ8" s="1337">
        <v>64237512</v>
      </c>
      <c r="CA8" s="1124" t="s">
        <v>269</v>
      </c>
    </row>
    <row customHeight="1" ht="11.25">
      <c r="A9" s="1130" t="s">
        <v>1387</v>
      </c>
      <c r="B9" s="1131">
        <v>2007</v>
      </c>
      <c r="E9" s="1132" t="s">
        <v>1388</v>
      </c>
      <c r="F9" s="1149"/>
      <c r="G9" s="1123" t="s">
        <v>1389</v>
      </c>
      <c r="H9" s="1123" t="s">
        <v>1390</v>
      </c>
      <c r="I9" s="1132" t="s">
        <v>112</v>
      </c>
      <c r="O9" s="1132" t="s">
        <v>1391</v>
      </c>
      <c r="V9" s="426" t="s">
        <v>112</v>
      </c>
      <c r="W9" s="1140"/>
      <c r="X9" s="1131" t="s">
        <v>197</v>
      </c>
      <c r="Y9" s="1131" t="s">
        <v>1228</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179</v>
      </c>
      <c r="BS9" s="1485"/>
      <c r="BT9" s="1337">
        <v>64236875</v>
      </c>
      <c r="BU9" s="1124" t="s">
        <v>249</v>
      </c>
      <c r="BV9" s="1126"/>
      <c r="BW9" s="1746"/>
      <c r="BX9" s="1746"/>
    </row>
    <row customHeight="1" ht="11.25">
      <c r="A10" s="1130" t="s">
        <v>1401</v>
      </c>
      <c r="B10" s="1131">
        <v>2008</v>
      </c>
      <c r="E10" s="1132" t="s">
        <v>1402</v>
      </c>
      <c r="F10" s="1149"/>
      <c r="G10" s="1132" t="s">
        <v>1403</v>
      </c>
      <c r="H10" s="1132" t="s">
        <v>1404</v>
      </c>
      <c r="I10" s="1132" t="s">
        <v>148</v>
      </c>
      <c r="J10" s="1123" t="s">
        <v>1405</v>
      </c>
      <c r="K10" s="1123" t="s">
        <v>1406</v>
      </c>
      <c r="O10" s="1132" t="s">
        <v>1407</v>
      </c>
      <c r="V10" s="427" t="s">
        <v>148</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185</v>
      </c>
      <c r="BS10" s="1485"/>
      <c r="BT10" s="1337">
        <v>64236876</v>
      </c>
      <c r="BU10" s="1124" t="s">
        <v>229</v>
      </c>
      <c r="BV10" s="1126"/>
      <c r="BW10" s="1746"/>
      <c r="BX10" s="1746"/>
    </row>
    <row customHeight="1" ht="11.25">
      <c r="A11" s="1130" t="s">
        <v>1417</v>
      </c>
      <c r="B11" s="1131">
        <v>2009</v>
      </c>
      <c r="E11" s="1132" t="s">
        <v>1418</v>
      </c>
      <c r="F11" s="1149"/>
      <c r="G11" s="1132" t="s">
        <v>1419</v>
      </c>
      <c r="H11" s="1132" t="s">
        <v>1420</v>
      </c>
      <c r="I11" s="1132" t="s">
        <v>149</v>
      </c>
      <c r="J11" s="1133" t="s">
        <v>1421</v>
      </c>
      <c r="K11" s="1155" t="s">
        <v>1422</v>
      </c>
      <c r="O11" s="1133" t="s">
        <v>1423</v>
      </c>
      <c r="V11" s="426" t="s">
        <v>149</v>
      </c>
      <c r="W11" s="331"/>
      <c r="X11" s="1140" t="s">
        <v>1393</v>
      </c>
      <c r="Y11" s="1131" t="s">
        <v>1424</v>
      </c>
      <c r="Z11" s="1147"/>
      <c r="AP11" s="1143" t="s">
        <v>197</v>
      </c>
      <c r="AQ11" s="1145" t="s">
        <v>197</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191</v>
      </c>
      <c r="BS11" s="1485"/>
      <c r="BW11" s="1746"/>
      <c r="BX11" s="1746"/>
    </row>
    <row customHeight="1" ht="11.25">
      <c r="A12" s="1130" t="s">
        <v>1431</v>
      </c>
      <c r="B12" s="1131">
        <v>2010</v>
      </c>
      <c r="E12" s="1132" t="s">
        <v>1432</v>
      </c>
      <c r="F12" s="1149"/>
      <c r="G12" s="1132" t="s">
        <v>1420</v>
      </c>
      <c r="I12" s="1132" t="s">
        <v>150</v>
      </c>
      <c r="J12" s="1133" t="s">
        <v>1433</v>
      </c>
      <c r="K12" s="1155" t="s">
        <v>1434</v>
      </c>
      <c r="O12" s="1133" t="s">
        <v>451</v>
      </c>
      <c r="V12" s="426" t="s">
        <v>150</v>
      </c>
      <c r="W12" s="1145"/>
      <c r="X12" s="1140" t="s">
        <v>1435</v>
      </c>
      <c r="Y12" s="1131" t="s">
        <v>1228</v>
      </c>
      <c r="AP12" s="1143"/>
      <c r="AW12" s="1176" t="s">
        <v>149</v>
      </c>
      <c r="AX12" s="1176" t="s">
        <v>149</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151</v>
      </c>
      <c r="K13" s="1155" t="s">
        <v>1392</v>
      </c>
      <c r="V13" s="426" t="s">
        <v>151</v>
      </c>
      <c r="W13" s="1145"/>
      <c r="X13" s="1145"/>
      <c r="Y13" s="1145"/>
      <c r="AW13" s="1176" t="s">
        <v>150</v>
      </c>
      <c r="AX13" s="1176" t="s">
        <v>150</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152</v>
      </c>
      <c r="J14" s="1123" t="s">
        <v>1450</v>
      </c>
      <c r="N14" s="1123" t="s">
        <v>1451</v>
      </c>
      <c r="V14" s="1139">
        <v>13</v>
      </c>
      <c r="W14" s="1140"/>
      <c r="X14" s="1140" t="s">
        <v>160</v>
      </c>
      <c r="Y14" s="1131" t="s">
        <v>1228</v>
      </c>
      <c r="AW14" s="1176" t="s">
        <v>151</v>
      </c>
      <c r="AX14" s="1176" t="s">
        <v>151</v>
      </c>
      <c r="AZ14" s="1123" t="s">
        <v>1452</v>
      </c>
      <c r="BB14" s="1176" t="s">
        <v>1453</v>
      </c>
      <c r="BC14" s="1176" t="s">
        <v>1445</v>
      </c>
      <c r="BE14" s="1176">
        <v>2012</v>
      </c>
      <c r="BH14" s="1124" t="s">
        <v>1368</v>
      </c>
      <c r="BJ14" s="1273" t="s">
        <v>1454</v>
      </c>
      <c r="BL14" s="1273" t="s">
        <v>1454</v>
      </c>
      <c r="BN14" s="1124" t="s">
        <v>1455</v>
      </c>
      <c r="BQ14" s="1337">
        <v>4213782</v>
      </c>
      <c r="BR14" s="1124" t="s">
        <v>197</v>
      </c>
      <c r="BS14" s="1485"/>
      <c r="BT14" s="1126"/>
      <c r="BU14" s="1126"/>
      <c r="BV14" s="1126"/>
      <c r="BW14" s="1750"/>
      <c r="BX14" s="1746"/>
    </row>
    <row customHeight="1" ht="19.5">
      <c r="A15" s="1130" t="s">
        <v>1456</v>
      </c>
      <c r="B15" s="1131">
        <v>2013</v>
      </c>
      <c r="E15" s="1754" t="s">
        <v>1457</v>
      </c>
      <c r="G15" s="1123" t="s">
        <v>1458</v>
      </c>
      <c r="H15" s="1123" t="s">
        <v>1459</v>
      </c>
      <c r="I15" s="1134" t="s">
        <v>153</v>
      </c>
      <c r="J15" s="1145" t="s">
        <v>586</v>
      </c>
      <c r="N15" s="1214" t="s">
        <v>1460</v>
      </c>
      <c r="X15" s="1143"/>
      <c r="AW15" s="1176" t="s">
        <v>152</v>
      </c>
      <c r="AX15" s="1176" t="s">
        <v>152</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559</v>
      </c>
      <c r="N16" s="1214" t="s">
        <v>1469</v>
      </c>
      <c r="AW16" s="1176" t="s">
        <v>153</v>
      </c>
      <c r="AX16" s="1176" t="s">
        <v>153</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172</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160</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16</v>
      </c>
      <c r="B22" s="1131">
        <v>2020</v>
      </c>
      <c r="N22" s="1214" t="s">
        <v>1530</v>
      </c>
      <c r="AW22" s="1176" t="s">
        <v>1521</v>
      </c>
      <c r="AX22" s="1176" t="s">
        <v>1521</v>
      </c>
      <c r="AZ22" s="1176" t="s">
        <v>1531</v>
      </c>
      <c r="BB22" s="1176" t="s">
        <v>1532</v>
      </c>
      <c r="BC22" s="1176" t="s">
        <v>1328</v>
      </c>
      <c r="BE22" s="1176">
        <v>2020</v>
      </c>
      <c r="BH22" s="1124" t="s">
        <v>1455</v>
      </c>
      <c r="BJ22" s="1124" t="s">
        <v>1400</v>
      </c>
      <c r="BL22" s="1124" t="s">
        <v>1400</v>
      </c>
      <c r="BQ22" s="1337">
        <v>4190067</v>
      </c>
      <c r="BR22" s="1124" t="s">
        <v>1533</v>
      </c>
      <c r="BS22" s="1485"/>
      <c r="BT22" s="1337">
        <v>4189674</v>
      </c>
      <c r="BU22" s="1124" t="s">
        <v>1534</v>
      </c>
      <c r="BV22" s="1126"/>
      <c r="BW22" s="1126"/>
      <c r="CC22" s="1337">
        <v>4189711</v>
      </c>
      <c r="CD22" s="1124" t="s">
        <v>298</v>
      </c>
    </row>
    <row customHeight="1" ht="21">
      <c r="A23" s="1130" t="s">
        <v>1535</v>
      </c>
      <c r="B23" s="1131">
        <v>2021</v>
      </c>
      <c r="AW23" s="1176" t="s">
        <v>1536</v>
      </c>
      <c r="AX23" s="1176" t="s">
        <v>1536</v>
      </c>
      <c r="AZ23" s="1176" t="s">
        <v>1537</v>
      </c>
      <c r="BB23" s="1176" t="s">
        <v>1538</v>
      </c>
      <c r="BC23" s="1176" t="s">
        <v>1238</v>
      </c>
      <c r="BE23" s="1176">
        <v>2021</v>
      </c>
      <c r="BH23" s="1124" t="s">
        <v>1463</v>
      </c>
      <c r="BJ23" s="1124" t="s">
        <v>1416</v>
      </c>
      <c r="BL23" s="1124" t="s">
        <v>1416</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1472</v>
      </c>
      <c r="BJ24" s="1124" t="s">
        <v>1430</v>
      </c>
      <c r="BL24" s="1124" t="s">
        <v>1430</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1479</v>
      </c>
      <c r="BJ25" s="1124" t="s">
        <v>1504</v>
      </c>
      <c r="BL25" s="1124" t="s">
        <v>1504</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1423</v>
      </c>
      <c r="BB26" s="1176" t="s">
        <v>1559</v>
      </c>
      <c r="BC26" s="1176" t="s">
        <v>1546</v>
      </c>
      <c r="BE26" s="1176">
        <v>2024</v>
      </c>
      <c r="BH26" s="1124" t="s">
        <v>1490</v>
      </c>
      <c r="BJ26" s="1124" t="s">
        <v>1441</v>
      </c>
      <c r="BL26" s="1124" t="s">
        <v>1441</v>
      </c>
      <c r="BQ26" s="1337">
        <v>4190071</v>
      </c>
      <c r="BR26" s="1124" t="s">
        <v>1560</v>
      </c>
      <c r="BS26" s="1485"/>
      <c r="BV26" s="1126"/>
      <c r="BW26" s="1126"/>
    </row>
    <row customHeight="1" ht="11.25">
      <c r="A27" s="1130" t="s">
        <v>1561</v>
      </c>
      <c r="B27" s="1131">
        <v>2025</v>
      </c>
      <c r="J27" s="232" t="s">
        <v>692</v>
      </c>
      <c r="AX27" s="1176" t="s">
        <v>1562</v>
      </c>
      <c r="BB27" s="1176" t="s">
        <v>1563</v>
      </c>
      <c r="BC27" s="1176" t="s">
        <v>1546</v>
      </c>
      <c r="BE27" s="1176">
        <v>2025</v>
      </c>
      <c r="BH27" s="1126" t="s">
        <v>28</v>
      </c>
      <c r="BJ27" s="1124" t="s">
        <v>1448</v>
      </c>
      <c r="BL27" s="1124" t="s">
        <v>1448</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1455</v>
      </c>
      <c r="BL28" s="1124" t="s">
        <v>1455</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1223</v>
      </c>
      <c r="BB29" s="1176" t="s">
        <v>1423</v>
      </c>
      <c r="BC29" s="1147"/>
      <c r="BE29" s="1176">
        <v>2027</v>
      </c>
      <c r="BJ29" s="1124" t="s">
        <v>1463</v>
      </c>
      <c r="BL29" s="1124" t="s">
        <v>1463</v>
      </c>
    </row>
    <row customHeight="1" ht="11.25">
      <c r="A30" s="1130" t="s">
        <v>1576</v>
      </c>
      <c r="D30" s="1163"/>
      <c r="E30" s="1164"/>
      <c r="F30" s="1164"/>
      <c r="AX30" s="1176" t="s">
        <v>1577</v>
      </c>
      <c r="AZ30" s="1176" t="s">
        <v>1249</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01.01.2025</v>
      </c>
      <c r="F32" s="1161" t="str">
        <f>IF(TEMPLATE_GROUP="","",INDEX(EndDateList,MATCH(TEMPLATE_GROUP,CodeTemplateList,0),1))</f>
        <v>31.12.2025</v>
      </c>
      <c r="H32" s="1166" t="s">
        <v>1585</v>
      </c>
      <c r="O32" s="1130" t="s">
        <v>452</v>
      </c>
      <c r="AX32" s="1176" t="s">
        <v>1586</v>
      </c>
      <c r="AZ32" s="1176" t="s">
        <v>1316</v>
      </c>
      <c r="BE32" s="1176">
        <v>2030</v>
      </c>
      <c r="BJ32" s="1124" t="s">
        <v>1472</v>
      </c>
      <c r="BL32" s="1124" t="s">
        <v>1472</v>
      </c>
    </row>
    <row customHeight="1" ht="11.25">
      <c r="A33" s="1130" t="s">
        <v>1587</v>
      </c>
      <c r="O33" s="1130" t="s">
        <v>1246</v>
      </c>
      <c r="AX33" s="1176" t="s">
        <v>1588</v>
      </c>
      <c r="AZ33" s="1176" t="s">
        <v>451</v>
      </c>
      <c r="BE33" s="1176">
        <v>2031</v>
      </c>
      <c r="BJ33" s="1124" t="s">
        <v>1479</v>
      </c>
      <c r="BL33" s="1124" t="s">
        <v>1479</v>
      </c>
    </row>
    <row customHeight="1" ht="11.25">
      <c r="A34" s="1130" t="s">
        <v>1589</v>
      </c>
      <c r="O34" s="1130" t="s">
        <v>1281</v>
      </c>
      <c r="AX34" s="1176" t="s">
        <v>1590</v>
      </c>
      <c r="BE34" s="1176">
        <v>2032</v>
      </c>
      <c r="BJ34" s="1124" t="s">
        <v>1490</v>
      </c>
      <c r="BL34" s="1124" t="s">
        <v>1490</v>
      </c>
    </row>
    <row customHeight="1" ht="11.25">
      <c r="A35" s="1130" t="s">
        <v>1591</v>
      </c>
      <c r="O35" s="1130" t="s">
        <v>1314</v>
      </c>
      <c r="AX35" s="1176" t="s">
        <v>1592</v>
      </c>
      <c r="AZ35" s="1123" t="s">
        <v>1593</v>
      </c>
      <c r="BE35" s="1176">
        <v>2033</v>
      </c>
      <c r="BL35" s="1124" t="s">
        <v>1594</v>
      </c>
    </row>
    <row customHeight="1" ht="11.25">
      <c r="A36" s="1926" t="s">
        <v>1595</v>
      </c>
      <c r="D36" s="1167" t="s">
        <v>1596</v>
      </c>
      <c r="E36" s="1168" t="s">
        <v>811</v>
      </c>
      <c r="F36" s="1169" t="str">
        <f>INDEX(E37:E41,MATCH(TEMPLATE_SPHERE,F37:F41,0))</f>
        <v>теплоснабжения</v>
      </c>
      <c r="G36" s="1169" t="str">
        <f>INDEX(G37:G41,MATCH(TEMPLATE_SPHERE,F37:F41,0))</f>
        <v>теплоснабжение</v>
      </c>
      <c r="O36" s="1130" t="s">
        <v>1339</v>
      </c>
      <c r="AX36" s="1176" t="s">
        <v>1597</v>
      </c>
      <c r="AZ36" s="1176" t="s">
        <v>451</v>
      </c>
      <c r="BE36" s="1176">
        <v>2034</v>
      </c>
      <c r="BL36" s="1124" t="s">
        <v>1598</v>
      </c>
    </row>
    <row customHeight="1" ht="11.25">
      <c r="A37" s="1130" t="s">
        <v>1599</v>
      </c>
      <c r="E37" s="463" t="s">
        <v>1600</v>
      </c>
      <c r="F37" s="1170" t="s">
        <v>811</v>
      </c>
      <c r="G37" s="463" t="s">
        <v>1601</v>
      </c>
      <c r="O37" s="1130" t="s">
        <v>1358</v>
      </c>
      <c r="AX37" s="1176" t="s">
        <v>1602</v>
      </c>
      <c r="AZ37" s="1176" t="s">
        <v>1248</v>
      </c>
      <c r="BE37" s="1176">
        <v>2035</v>
      </c>
    </row>
    <row customHeight="1" ht="11.25">
      <c r="A38" s="1130" t="s">
        <v>1603</v>
      </c>
      <c r="E38" s="463" t="s">
        <v>1604</v>
      </c>
      <c r="F38" s="1171" t="s">
        <v>857</v>
      </c>
      <c r="G38" s="463" t="s">
        <v>1605</v>
      </c>
      <c r="O38" s="1130" t="s">
        <v>1375</v>
      </c>
      <c r="AX38" s="1176" t="s">
        <v>1606</v>
      </c>
      <c r="AZ38" s="1176" t="s">
        <v>1282</v>
      </c>
      <c r="BE38" s="1176">
        <v>2036</v>
      </c>
      <c r="BH38" s="1123" t="s">
        <v>1607</v>
      </c>
      <c r="BJ38" s="1123" t="s">
        <v>1608</v>
      </c>
      <c r="BL38" s="1123" t="s">
        <v>1609</v>
      </c>
      <c r="BN38" s="1123" t="s">
        <v>1610</v>
      </c>
    </row>
    <row customHeight="1" ht="11.25">
      <c r="A39" s="1130" t="s">
        <v>1611</v>
      </c>
      <c r="E39" s="463" t="s">
        <v>1612</v>
      </c>
      <c r="F39" s="1171" t="s">
        <v>910</v>
      </c>
      <c r="G39" s="463" t="s">
        <v>1613</v>
      </c>
      <c r="O39" s="1130" t="s">
        <v>1391</v>
      </c>
      <c r="AX39" s="1176" t="s">
        <v>1614</v>
      </c>
      <c r="AZ39" s="1176" t="s">
        <v>1315</v>
      </c>
      <c r="BE39" s="1176">
        <v>2037</v>
      </c>
      <c r="BH39" s="1124" t="s">
        <v>1615</v>
      </c>
      <c r="BJ39" s="1273" t="s">
        <v>1615</v>
      </c>
      <c r="BL39" s="1273" t="s">
        <v>1615</v>
      </c>
      <c r="BN39" s="1124" t="s">
        <v>1616</v>
      </c>
    </row>
    <row customHeight="1" ht="11.25">
      <c r="A40" s="1130" t="s">
        <v>1617</v>
      </c>
      <c r="E40" s="463" t="s">
        <v>1618</v>
      </c>
      <c r="F40" s="1171" t="s">
        <v>897</v>
      </c>
      <c r="G40" s="463" t="s">
        <v>1619</v>
      </c>
      <c r="O40" s="1130" t="s">
        <v>1407</v>
      </c>
      <c r="AX40" s="1176" t="s">
        <v>1620</v>
      </c>
      <c r="BE40" s="1176">
        <v>2038</v>
      </c>
      <c r="BH40" s="1124" t="s">
        <v>1621</v>
      </c>
      <c r="BJ40" s="1273" t="s">
        <v>1030</v>
      </c>
      <c r="BL40" s="1273" t="s">
        <v>1030</v>
      </c>
      <c r="BN40" s="1124" t="s">
        <v>1064</v>
      </c>
    </row>
    <row customHeight="1" ht="11.25">
      <c r="A41" s="1130" t="s">
        <v>1622</v>
      </c>
      <c r="E41" s="463" t="s">
        <v>1623</v>
      </c>
      <c r="F41" s="1171" t="s">
        <v>1624</v>
      </c>
      <c r="G41" s="463" t="s">
        <v>1623</v>
      </c>
      <c r="O41" s="1130" t="s">
        <v>1423</v>
      </c>
      <c r="AX41" s="1176" t="s">
        <v>1625</v>
      </c>
      <c r="AZ41" s="1123" t="s">
        <v>1626</v>
      </c>
      <c r="BE41" s="1176">
        <v>2039</v>
      </c>
      <c r="BH41" s="1124" t="s">
        <v>1627</v>
      </c>
      <c r="BJ41" s="1273" t="s">
        <v>1026</v>
      </c>
      <c r="BL41" s="1273" t="s">
        <v>1026</v>
      </c>
      <c r="BN41" s="1124" t="s">
        <v>1051</v>
      </c>
    </row>
    <row customHeight="1" ht="11.25">
      <c r="A42" s="1130" t="s">
        <v>1628</v>
      </c>
      <c r="AX42" s="1176" t="s">
        <v>1629</v>
      </c>
      <c r="AZ42" s="1176" t="s">
        <v>452</v>
      </c>
      <c r="BE42" s="1176">
        <v>2040</v>
      </c>
      <c r="BH42" s="1124" t="s">
        <v>1048</v>
      </c>
      <c r="BJ42" s="1273" t="s">
        <v>1028</v>
      </c>
      <c r="BL42" s="1273" t="s">
        <v>1028</v>
      </c>
      <c r="BN42" s="1124" t="s">
        <v>1630</v>
      </c>
    </row>
    <row customHeight="1" ht="11.25">
      <c r="A43" s="1130" t="s">
        <v>1631</v>
      </c>
      <c r="AX43" s="1176" t="s">
        <v>1632</v>
      </c>
      <c r="AZ43" s="1176" t="s">
        <v>1246</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1281</v>
      </c>
      <c r="BE44" s="1176">
        <v>2042</v>
      </c>
      <c r="BH44" s="1124" t="s">
        <v>1640</v>
      </c>
      <c r="BJ44" s="1273" t="s">
        <v>1048</v>
      </c>
      <c r="BL44" s="1273" t="s">
        <v>1048</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1314</v>
      </c>
      <c r="BE45" s="1176">
        <v>2043</v>
      </c>
      <c r="BH45" s="1124" t="s">
        <v>1649</v>
      </c>
      <c r="BJ45" s="1273" t="s">
        <v>1042</v>
      </c>
      <c r="BL45" s="1273" t="s">
        <v>1042</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1339</v>
      </c>
      <c r="BE46" s="1176">
        <v>2044</v>
      </c>
      <c r="BH46" s="1124" t="s">
        <v>1051</v>
      </c>
      <c r="BJ46" s="1273" t="s">
        <v>1032</v>
      </c>
      <c r="BL46" s="1273" t="s">
        <v>1032</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1358</v>
      </c>
      <c r="BE47" s="1176">
        <v>2045</v>
      </c>
      <c r="BH47" s="1124" t="s">
        <v>1630</v>
      </c>
      <c r="BJ47" s="1273" t="s">
        <v>1034</v>
      </c>
      <c r="BL47" s="1273" t="s">
        <v>1034</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1375</v>
      </c>
      <c r="BE48" s="1176">
        <v>2046</v>
      </c>
      <c r="BH48" s="1124" t="s">
        <v>1634</v>
      </c>
      <c r="BJ48" s="1273" t="s">
        <v>1036</v>
      </c>
      <c r="BL48" s="1273" t="s">
        <v>1036</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1391</v>
      </c>
      <c r="BE49" s="1176">
        <v>2047</v>
      </c>
      <c r="BH49" s="1124" t="s">
        <v>1052</v>
      </c>
      <c r="BJ49" s="1273" t="s">
        <v>1038</v>
      </c>
      <c r="BL49" s="1273" t="s">
        <v>1038</v>
      </c>
    </row>
    <row customHeight="1" ht="11.25">
      <c r="A50" s="1130" t="s">
        <v>1669</v>
      </c>
      <c r="E50" s="463" t="s">
        <v>1670</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1407</v>
      </c>
      <c r="BE50" s="1176">
        <v>2048</v>
      </c>
      <c r="BH50" s="1124" t="s">
        <v>1641</v>
      </c>
      <c r="BJ50" s="1273" t="s">
        <v>1040</v>
      </c>
      <c r="BL50" s="1273" t="s">
        <v>1040</v>
      </c>
    </row>
    <row customHeight="1" ht="11.25">
      <c r="A51" s="1130" t="s">
        <v>1672</v>
      </c>
      <c r="E51" s="463" t="s">
        <v>1673</v>
      </c>
      <c r="F51" s="1171" t="s">
        <v>1644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451</v>
      </c>
      <c r="BE52" s="1176">
        <v>2050</v>
      </c>
      <c r="BH52" s="1124" t="s">
        <v>1654</v>
      </c>
      <c r="BJ52" s="1273" t="s">
        <v>1051</v>
      </c>
      <c r="BL52" s="1273" t="s">
        <v>1051</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1224</v>
      </c>
      <c r="BE55" s="1176">
        <v>2053</v>
      </c>
      <c r="BH55" s="1126" t="s">
        <v>28</v>
      </c>
      <c r="BJ55" s="1273" t="s">
        <v>1052</v>
      </c>
      <c r="BL55" s="1273" t="s">
        <v>1052</v>
      </c>
    </row>
    <row customHeight="1" ht="11.25">
      <c r="A56" s="1130" t="s">
        <v>1689</v>
      </c>
      <c r="D56" s="1174" t="s">
        <v>1690</v>
      </c>
      <c r="E56" s="1151" t="s">
        <v>111</v>
      </c>
      <c r="F56" s="1130" t="s">
        <v>1691</v>
      </c>
      <c r="AX56" s="1176" t="s">
        <v>1692</v>
      </c>
      <c r="AZ56" s="1176" t="s">
        <v>1250</v>
      </c>
      <c r="BE56" s="1176">
        <v>2054</v>
      </c>
      <c r="BH56" s="1126" t="s">
        <v>28</v>
      </c>
      <c r="BJ56" s="1273" t="s">
        <v>1641</v>
      </c>
      <c r="BL56" s="1273" t="s">
        <v>1641</v>
      </c>
    </row>
    <row customHeight="1" ht="11.25">
      <c r="A57" s="1130" t="s">
        <v>1693</v>
      </c>
      <c r="D57" s="1174" t="s">
        <v>1694</v>
      </c>
      <c r="E57" s="1151" t="s">
        <v>111</v>
      </c>
      <c r="F57" s="1130" t="s">
        <v>1691</v>
      </c>
      <c r="AX57" s="1176" t="s">
        <v>1695</v>
      </c>
      <c r="AZ57" s="1176" t="s">
        <v>1284</v>
      </c>
      <c r="BE57" s="1176">
        <v>2055</v>
      </c>
      <c r="BJ57" s="1273" t="s">
        <v>1650</v>
      </c>
      <c r="BL57" s="1273" t="s">
        <v>1650</v>
      </c>
    </row>
    <row customHeight="1" ht="11.25">
      <c r="A58" s="1130" t="s">
        <v>1696</v>
      </c>
      <c r="D58" s="1174" t="s">
        <v>1697</v>
      </c>
      <c r="E58" s="1151" t="s">
        <v>111</v>
      </c>
      <c r="F58" s="1130" t="s">
        <v>1691</v>
      </c>
      <c r="AX58" s="1176" t="s">
        <v>1698</v>
      </c>
      <c r="BE58" s="1176">
        <v>2056</v>
      </c>
      <c r="BJ58" s="1273" t="s">
        <v>1654</v>
      </c>
      <c r="BL58" s="1273" t="s">
        <v>1654</v>
      </c>
    </row>
    <row customHeight="1" ht="11.25">
      <c r="A59" s="1130" t="s">
        <v>1699</v>
      </c>
      <c r="D59" s="1174" t="s">
        <v>131</v>
      </c>
      <c r="E59" s="1151" t="s">
        <v>1586</v>
      </c>
      <c r="F59" s="1130" t="s">
        <v>1700</v>
      </c>
      <c r="AX59" s="1176" t="s">
        <v>1701</v>
      </c>
      <c r="AZ59" s="1123" t="s">
        <v>1702</v>
      </c>
      <c r="BE59" s="1176">
        <v>2057</v>
      </c>
      <c r="BJ59" s="1273" t="s">
        <v>1658</v>
      </c>
      <c r="BL59" s="1273" t="s">
        <v>1658</v>
      </c>
    </row>
    <row customHeight="1" ht="11.25">
      <c r="A60" s="1130" t="s">
        <v>1703</v>
      </c>
      <c r="D60" s="1174" t="s">
        <v>1704</v>
      </c>
      <c r="E60" s="1151" t="s">
        <v>1586</v>
      </c>
      <c r="F60" s="1130" t="s">
        <v>1700</v>
      </c>
      <c r="AX60" s="1176" t="s">
        <v>1705</v>
      </c>
      <c r="AZ60" s="1176" t="s">
        <v>1225</v>
      </c>
      <c r="BE60" s="1176">
        <v>2058</v>
      </c>
      <c r="BJ60" s="1273" t="s">
        <v>1664</v>
      </c>
      <c r="BL60" s="1273" t="s">
        <v>1664</v>
      </c>
    </row>
    <row customHeight="1" ht="11.25">
      <c r="A61" s="1130" t="s">
        <v>1706</v>
      </c>
      <c r="D61" s="1174" t="s">
        <v>1707</v>
      </c>
      <c r="E61" s="1151" t="s">
        <v>1586</v>
      </c>
      <c r="F61" s="1130" t="s">
        <v>1700</v>
      </c>
      <c r="AX61" s="1176" t="s">
        <v>1708</v>
      </c>
      <c r="AZ61" s="1176" t="s">
        <v>1251</v>
      </c>
      <c r="BE61" s="1176">
        <v>2059</v>
      </c>
      <c r="BL61" s="1273" t="s">
        <v>1044</v>
      </c>
    </row>
    <row customHeight="1" ht="11.25">
      <c r="A62" s="1130" t="s">
        <v>1709</v>
      </c>
      <c r="D62" s="1174" t="s">
        <v>130</v>
      </c>
      <c r="E62" s="1151">
        <v>30</v>
      </c>
      <c r="F62" s="1130" t="s">
        <v>1700</v>
      </c>
      <c r="AZ62" s="1176" t="s">
        <v>1285</v>
      </c>
      <c r="BE62" s="1176">
        <v>2060</v>
      </c>
      <c r="BL62" s="1273" t="s">
        <v>1046</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1226</v>
      </c>
      <c r="BE67" s="1176">
        <v>2065</v>
      </c>
    </row>
    <row customHeight="1" ht="11.25">
      <c r="A68" s="1130" t="s">
        <v>1718</v>
      </c>
      <c r="AZ68" s="1176" t="s">
        <v>1252</v>
      </c>
      <c r="BE68" s="1176">
        <v>2066</v>
      </c>
      <c r="BH68" s="1123" t="s">
        <v>1719</v>
      </c>
      <c r="BJ68" s="1123" t="s">
        <v>1720</v>
      </c>
      <c r="BL68" s="1123" t="s">
        <v>1721</v>
      </c>
      <c r="BN68" s="1123" t="s">
        <v>1722</v>
      </c>
    </row>
    <row customHeight="1" ht="11.25">
      <c r="A69" s="1130" t="s">
        <v>1723</v>
      </c>
      <c r="AZ69" s="1176" t="s">
        <v>1286</v>
      </c>
      <c r="BE69" s="1176">
        <v>2067</v>
      </c>
      <c r="BH69" s="1124" t="s">
        <v>1724</v>
      </c>
      <c r="BI69" s="1173" t="s">
        <v>109</v>
      </c>
      <c r="BJ69" s="1124" t="s">
        <v>1725</v>
      </c>
      <c r="BK69" s="1173" t="s">
        <v>109</v>
      </c>
      <c r="BL69" s="1124" t="s">
        <v>1726</v>
      </c>
      <c r="BM69" s="1126" t="s">
        <v>109</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111</v>
      </c>
      <c r="BJ73" s="1124" t="s">
        <v>1743</v>
      </c>
      <c r="BK73" s="1173" t="s">
        <v>111</v>
      </c>
      <c r="BL73" s="1124" t="s">
        <v>1744</v>
      </c>
      <c r="BM73" s="1126" t="s">
        <v>111</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1235</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1022</v>
      </c>
    </row>
    <row customHeight="1" ht="11.25">
      <c r="A91" s="1130" t="s">
        <v>1801</v>
      </c>
      <c r="AZ91" s="1176" t="s">
        <v>1058</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1509</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451</v>
      </c>
    </row>
    <row customHeight="1" ht="11.25">
      <c r="AZ116" s="1957" t="s">
        <v>1843</v>
      </c>
      <c r="BA116" s="1958" t="s">
        <v>1844</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A4C37-3587-E49D-9F3A-55262EECC234}"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Кабардино-Балкарская республика</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712</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30" customFormat="1" customHeight="1" ht="5.25" hidden="1">
      <c r="A20" s="558"/>
      <c r="B20" s="558"/>
      <c r="C20" s="1585"/>
      <c r="D20" s="1584" t="s">
        <v>1119</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60729-A139-9C16-C236-D5F72F37904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97B6D-FFDC-3297-4F6F-586B9411ABB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692</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FAAE2-F66F-37A5-5FA3-08DDE433EAC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692</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50BA-B4F9-2C3E-F70C-FA8028EA551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692</v>
      </c>
      <c r="E2" s="2183">
        <v>1</v>
      </c>
      <c r="F2" s="2359" t="str">
        <f>IF(region_name="","",region_name)</f>
        <v>Кабардино-Балкарская республика</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Кабардино-Балкарская республика</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7512-9924-783F-C1C1-C193A1C27B1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556" width="9.140625" hidden="1"/>
    <col min="3" max="3" style="4819"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5CC3-64D6-4AED-9B0D-29EE72F656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F3E03-48D2-D2BD-ACD3-D02A2D6A0B8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7A29-BE65-ED37-B2A6-380CD5C67B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3CE4F-DA6A-B8B6-6A6C-F0340FA4BF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2" customFormat="1" customHeight="1" ht="17.25">
      <c r="A2" s="1871" t="s">
        <v>1909</v>
      </c>
    </row>
    <row r="4" s="4853" customFormat="1" customHeight="1" ht="15">
      <c r="C4" s="1872"/>
      <c r="D4" s="169"/>
      <c r="E4" s="433"/>
    </row>
    <row r="6" s="4862" customFormat="1" customHeight="1" ht="17.25">
      <c r="A6" s="1871" t="s">
        <v>1910</v>
      </c>
    </row>
    <row r="8" s="4853" customFormat="1" customHeight="1" ht="17.25">
      <c r="C8" s="1873"/>
      <c r="D8" s="169"/>
      <c r="E8" s="170"/>
    </row>
    <row r="11" s="4862" customFormat="1" customHeight="1" ht="17.25">
      <c r="A11" s="1871" t="s">
        <v>1911</v>
      </c>
    </row>
    <row r="13" s="2863"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1912</v>
      </c>
    </row>
    <row r="19" s="2908"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692</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2" customFormat="1" customHeight="1" ht="11.25">
      <c r="A37" s="1871" t="s">
        <v>1916</v>
      </c>
    </row>
    <row customHeight="1" ht="11.25"/>
    <row s="3280" customFormat="1" customHeight="1" ht="22.5">
      <c r="A39" s="1847"/>
      <c r="B39" s="513"/>
      <c r="C39" s="915"/>
      <c r="D39" s="496"/>
      <c r="E39" s="916"/>
      <c r="F39" s="1868"/>
      <c r="G39" s="1878"/>
      <c r="H39" s="531"/>
    </row>
    <row customHeight="1" ht="11.25"/>
    <row s="4862" customFormat="1" customHeight="1" ht="11.25">
      <c r="A41" s="1871" t="s">
        <v>1917</v>
      </c>
    </row>
    <row customHeight="1" ht="11.25"/>
    <row s="3280" customFormat="1" customHeight="1" ht="22.5">
      <c r="A43" s="513"/>
      <c r="B43" s="513"/>
      <c r="C43" s="513"/>
      <c r="D43" s="496"/>
      <c r="E43" s="916"/>
      <c r="F43" s="917"/>
      <c r="G43" s="1878"/>
      <c r="H43" s="531"/>
    </row>
    <row customHeight="1" ht="11.25"/>
    <row s="4862"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2"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2"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2"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2" customFormat="1" customHeight="1" ht="11.25">
      <c r="A66" s="1871" t="s">
        <v>1922</v>
      </c>
    </row>
    <row r="68" s="2774" customFormat="1" customHeight="1" ht="14.25">
      <c r="A68" s="399"/>
      <c r="B68" s="1216"/>
      <c r="C68" s="432"/>
      <c r="D68" s="1866"/>
      <c r="E68" s="942"/>
      <c r="F68" s="1881"/>
      <c r="G68" s="145"/>
      <c r="I68" s="1680"/>
      <c r="J68" s="1680"/>
    </row>
    <row r="70" s="4862"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2"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2"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907C8-F06B-F949-E758-438E48E9A3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1949</v>
      </c>
      <c r="B1" s="902"/>
      <c r="C1" s="1038" t="s">
        <v>1950</v>
      </c>
      <c r="D1" s="1036" t="s">
        <v>811</v>
      </c>
      <c r="E1" s="1036" t="s">
        <v>857</v>
      </c>
      <c r="F1" s="1036" t="s">
        <v>910</v>
      </c>
      <c r="G1" s="1036" t="s">
        <v>897</v>
      </c>
      <c r="H1" s="1036" t="s">
        <v>1624</v>
      </c>
    </row>
    <row customHeight="1" ht="9">
      <c r="A2" s="1039" t="s">
        <v>1951</v>
      </c>
      <c r="B2" s="1039"/>
      <c r="C2" s="1040" t="str">
        <f>INDEX(TEMPLATE_NUMBER_FORM_LIST,MATCH(TEMPLATE_SPHERE,TEMPLATE_SPHERE_LIST,0))</f>
        <v>16</v>
      </c>
      <c r="D2" s="1039" t="s">
        <v>1474</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E1648A-658F-3B17-27DB-9556F0D450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811</v>
      </c>
      <c r="D2" s="897" t="s">
        <v>857</v>
      </c>
      <c r="E2" s="897" t="s">
        <v>910</v>
      </c>
      <c r="F2" s="897" t="s">
        <v>897</v>
      </c>
      <c r="G2" s="897" t="s">
        <v>1624</v>
      </c>
      <c r="H2" s="899"/>
      <c r="I2" s="899"/>
      <c r="J2" s="899"/>
      <c r="K2" s="899"/>
      <c r="L2" s="899"/>
      <c r="M2" s="899"/>
      <c r="N2" s="899"/>
      <c r="O2" s="897" t="s">
        <v>811</v>
      </c>
      <c r="P2" s="897" t="s">
        <v>857</v>
      </c>
      <c r="Q2" s="897" t="s">
        <v>897</v>
      </c>
      <c r="R2" s="897" t="s">
        <v>910</v>
      </c>
      <c r="S2" s="897" t="s">
        <v>1624</v>
      </c>
      <c r="T2" s="897" t="s">
        <v>811</v>
      </c>
      <c r="U2" s="897" t="s">
        <v>857</v>
      </c>
      <c r="V2" s="897" t="s">
        <v>897</v>
      </c>
      <c r="W2" s="897" t="s">
        <v>910</v>
      </c>
      <c r="X2" s="897" t="s">
        <v>1624</v>
      </c>
      <c r="Y2" s="897"/>
      <c r="Z2" s="897" t="s">
        <v>811</v>
      </c>
      <c r="AA2" s="906" t="s">
        <v>857</v>
      </c>
      <c r="AB2" s="897" t="s">
        <v>897</v>
      </c>
      <c r="AC2" s="897" t="s">
        <v>910</v>
      </c>
      <c r="AD2" s="897" t="s">
        <v>1624</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1657</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739</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2065</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2067</v>
      </c>
      <c r="R27" s="1013" t="s">
        <v>724</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735</v>
      </c>
      <c r="Q31" s="1013" t="s">
        <v>2074</v>
      </c>
      <c r="R31" s="1013" t="s">
        <v>735</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737</v>
      </c>
      <c r="Q32" s="1013" t="s">
        <v>2077</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745</v>
      </c>
      <c r="Q40" s="1013" t="s">
        <v>2100</v>
      </c>
      <c r="R40" s="1013" t="s">
        <v>745</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749</v>
      </c>
      <c r="Q43" s="1013" t="s">
        <v>2111</v>
      </c>
      <c r="R43" s="1013" t="s">
        <v>749</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2223</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2228</v>
      </c>
      <c r="D148" s="899" t="s">
        <v>1567</v>
      </c>
      <c r="E148" s="899" t="s">
        <v>1668</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008F-7541-FC9A-DF58-2E3A4AEE6CD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45772</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37-1480</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1148</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175</v>
      </c>
      <c r="B19" s="1419" t="s">
        <v>176</v>
      </c>
      <c r="C19" s="1419" t="s">
        <v>177</v>
      </c>
      <c r="D19" s="1419" t="s">
        <v>178</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175</v>
      </c>
      <c r="B20" s="1419" t="s">
        <v>176</v>
      </c>
      <c r="C20" s="1419" t="s">
        <v>177</v>
      </c>
      <c r="D20" s="1419" t="s">
        <v>178</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175</v>
      </c>
      <c r="B21" s="1419" t="s">
        <v>176</v>
      </c>
      <c r="C21" s="1419" t="s">
        <v>177</v>
      </c>
      <c r="D21" s="1419" t="s">
        <v>178</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175</v>
      </c>
      <c r="B22" s="1419" t="s">
        <v>176</v>
      </c>
      <c r="C22" s="1419" t="s">
        <v>177</v>
      </c>
      <c r="D22" s="1419" t="s">
        <v>178</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175</v>
      </c>
      <c r="B23" s="1419" t="s">
        <v>176</v>
      </c>
      <c r="C23" s="1419" t="s">
        <v>177</v>
      </c>
      <c r="D23" s="1419" t="s">
        <v>178</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175</v>
      </c>
      <c r="B24" s="1419" t="s">
        <v>176</v>
      </c>
      <c r="C24" s="1419" t="s">
        <v>177</v>
      </c>
      <c r="D24" s="1419" t="s">
        <v>178</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175</v>
      </c>
      <c r="B25" s="1419" t="s">
        <v>176</v>
      </c>
      <c r="C25" s="1419" t="s">
        <v>177</v>
      </c>
      <c r="D25" s="1419" t="s">
        <v>178</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175</v>
      </c>
      <c r="B26" s="1419" t="s">
        <v>176</v>
      </c>
      <c r="C26" s="1419" t="s">
        <v>177</v>
      </c>
      <c r="D26" s="1419" t="s">
        <v>178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175</v>
      </c>
      <c r="B27" s="1419" t="s">
        <v>176</v>
      </c>
      <c r="C27" s="1419" t="s">
        <v>177</v>
      </c>
      <c r="D27" s="1419" t="s">
        <v>178</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175</v>
      </c>
      <c r="B28" s="1419" t="s">
        <v>176</v>
      </c>
      <c r="C28" s="1419" t="s">
        <v>177</v>
      </c>
      <c r="D28" s="1419" t="s">
        <v>178</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175</v>
      </c>
      <c r="B29" s="1419" t="s">
        <v>176</v>
      </c>
      <c r="C29" s="1419" t="s">
        <v>177</v>
      </c>
      <c r="D29" s="1419" t="s">
        <v>178</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175</v>
      </c>
      <c r="B30" s="1419" t="s">
        <v>176</v>
      </c>
      <c r="C30" s="1419" t="s">
        <v>177</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175</v>
      </c>
      <c r="B31" s="1419" t="s">
        <v>176</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116DD-4CC9-6CDF-7925-7150E00CD6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8AC3-543A-13ED-96EE-D1B5D12A0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7D6E-D09A-F22E-6289-762451A86D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28C1-7A3E-5CEF-477C-D048C0F13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5A6E6-4A19-A032-8194-224BDFD0E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1E53E-4926-2F89-250F-ED7085026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DEE21-03FB-EA5B-AFE1-D84FED87A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04A97-9D8C-DF04-6F98-544D1F491B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4643B-58A3-F73F-AFC3-C61DD0C2F9F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2005</v>
      </c>
      <c r="D5" s="2681" t="s">
        <v>2242</v>
      </c>
      <c r="E5" s="892"/>
    </row>
    <row s="2908"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5979E-138F-9392-CDAF-11CCC91B5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AEB99-C193-EA7D-EFF4-8B03F8CFC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C839-6B56-CFE5-DE87-AE8E7EB051CF}" mc:Ignorable="x14ac xr xr2 xr3">
  <sheetPr>
    <tabColor rgb="FFFFCC99"/>
  </sheetPr>
  <dimension ref="A1:I13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6" t="s">
        <v>2252</v>
      </c>
      <c r="B2" s="5276" t="s">
        <v>16</v>
      </c>
      <c r="C2" s="5276" t="s">
        <v>2253</v>
      </c>
      <c r="D2" s="5276" t="s">
        <v>2254</v>
      </c>
      <c r="E2" s="5276" t="s">
        <v>2255</v>
      </c>
      <c r="F2" s="5276" t="s">
        <v>2256</v>
      </c>
      <c r="G2" s="5276" t="s">
        <v>2257</v>
      </c>
      <c r="H2" s="5276" t="s">
        <v>28</v>
      </c>
      <c r="I2" s="5276" t="s">
        <v>811</v>
      </c>
    </row>
    <row customHeight="1" ht="11.25">
      <c r="A3" s="5276" t="s">
        <v>2252</v>
      </c>
      <c r="B3" s="5276" t="s">
        <v>16</v>
      </c>
      <c r="C3" s="5276" t="s">
        <v>2258</v>
      </c>
      <c r="D3" s="5276" t="s">
        <v>2259</v>
      </c>
      <c r="E3" s="5276" t="s">
        <v>2260</v>
      </c>
      <c r="F3" s="5276" t="s">
        <v>2261</v>
      </c>
      <c r="G3" s="5276" t="s">
        <v>28</v>
      </c>
      <c r="H3" s="5276" t="s">
        <v>28</v>
      </c>
      <c r="I3" s="5276" t="s">
        <v>811</v>
      </c>
    </row>
    <row customHeight="1" ht="11.25">
      <c r="A4" s="5276" t="s">
        <v>2252</v>
      </c>
      <c r="B4" s="5276" t="s">
        <v>16</v>
      </c>
      <c r="C4" s="5276" t="s">
        <v>2262</v>
      </c>
      <c r="D4" s="5276" t="s">
        <v>2263</v>
      </c>
      <c r="E4" s="5276" t="s">
        <v>2264</v>
      </c>
      <c r="F4" s="5276" t="s">
        <v>2261</v>
      </c>
      <c r="G4" s="5276" t="s">
        <v>2265</v>
      </c>
      <c r="H4" s="5276" t="s">
        <v>28</v>
      </c>
      <c r="I4" s="5276" t="s">
        <v>811</v>
      </c>
    </row>
    <row customHeight="1" ht="11.25">
      <c r="A5" s="5276" t="s">
        <v>2252</v>
      </c>
      <c r="B5" s="5276" t="s">
        <v>16</v>
      </c>
      <c r="C5" s="5276" t="s">
        <v>2266</v>
      </c>
      <c r="D5" s="5276" t="s">
        <v>2267</v>
      </c>
      <c r="E5" s="5276" t="s">
        <v>2268</v>
      </c>
      <c r="F5" s="5276" t="s">
        <v>2261</v>
      </c>
      <c r="G5" s="5276" t="s">
        <v>28</v>
      </c>
      <c r="H5" s="5276" t="s">
        <v>28</v>
      </c>
      <c r="I5" s="5276" t="s">
        <v>811</v>
      </c>
    </row>
    <row customHeight="1" ht="11.25">
      <c r="A6" s="5276" t="s">
        <v>2252</v>
      </c>
      <c r="B6" s="5276" t="s">
        <v>16</v>
      </c>
      <c r="C6" s="5276" t="s">
        <v>2269</v>
      </c>
      <c r="D6" s="5276" t="s">
        <v>2270</v>
      </c>
      <c r="E6" s="5276" t="s">
        <v>2271</v>
      </c>
      <c r="F6" s="5276" t="s">
        <v>2272</v>
      </c>
      <c r="G6" s="5276" t="s">
        <v>28</v>
      </c>
      <c r="H6" s="5276" t="s">
        <v>28</v>
      </c>
      <c r="I6" s="5276" t="s">
        <v>811</v>
      </c>
    </row>
    <row customHeight="1" ht="11.25">
      <c r="A7" s="5276" t="s">
        <v>2252</v>
      </c>
      <c r="B7" s="5276" t="s">
        <v>16</v>
      </c>
      <c r="C7" s="5276" t="s">
        <v>2273</v>
      </c>
      <c r="D7" s="5276" t="s">
        <v>2274</v>
      </c>
      <c r="E7" s="5276" t="s">
        <v>2275</v>
      </c>
      <c r="F7" s="5276" t="s">
        <v>2276</v>
      </c>
      <c r="G7" s="5276" t="s">
        <v>28</v>
      </c>
      <c r="H7" s="5276" t="s">
        <v>28</v>
      </c>
      <c r="I7" s="5276" t="s">
        <v>811</v>
      </c>
    </row>
    <row customHeight="1" ht="11.25">
      <c r="A8" s="5276" t="s">
        <v>2252</v>
      </c>
      <c r="B8" s="5276" t="s">
        <v>16</v>
      </c>
      <c r="C8" s="5276" t="s">
        <v>28</v>
      </c>
      <c r="D8" s="5276" t="s">
        <v>2277</v>
      </c>
      <c r="E8" s="5276" t="s">
        <v>2278</v>
      </c>
      <c r="F8" s="5276" t="s">
        <v>2279</v>
      </c>
      <c r="G8" s="5276" t="s">
        <v>28</v>
      </c>
      <c r="H8" s="5276" t="s">
        <v>28</v>
      </c>
      <c r="I8" s="5276" t="s">
        <v>811</v>
      </c>
    </row>
    <row customHeight="1" ht="11.25">
      <c r="A9" s="5276" t="s">
        <v>2252</v>
      </c>
      <c r="B9" s="5276" t="s">
        <v>16</v>
      </c>
      <c r="C9" s="5276" t="s">
        <v>2280</v>
      </c>
      <c r="D9" s="5276" t="s">
        <v>2281</v>
      </c>
      <c r="E9" s="5276" t="s">
        <v>2282</v>
      </c>
      <c r="F9" s="5276" t="s">
        <v>2261</v>
      </c>
      <c r="G9" s="5276" t="s">
        <v>28</v>
      </c>
      <c r="H9" s="5276" t="s">
        <v>28</v>
      </c>
      <c r="I9" s="5276" t="s">
        <v>811</v>
      </c>
    </row>
    <row customHeight="1" ht="11.25">
      <c r="A10" s="5276" t="s">
        <v>2252</v>
      </c>
      <c r="B10" s="5276" t="s">
        <v>16</v>
      </c>
      <c r="C10" s="5276" t="s">
        <v>2283</v>
      </c>
      <c r="D10" s="5276" t="s">
        <v>2284</v>
      </c>
      <c r="E10" s="5276" t="s">
        <v>2285</v>
      </c>
      <c r="F10" s="5276" t="s">
        <v>2286</v>
      </c>
      <c r="G10" s="5276" t="s">
        <v>28</v>
      </c>
      <c r="H10" s="5276" t="s">
        <v>28</v>
      </c>
      <c r="I10" s="5276" t="s">
        <v>811</v>
      </c>
    </row>
    <row customHeight="1" ht="11.25">
      <c r="A11" s="5276" t="s">
        <v>2252</v>
      </c>
      <c r="B11" s="5276" t="s">
        <v>16</v>
      </c>
      <c r="C11" s="5276" t="s">
        <v>2287</v>
      </c>
      <c r="D11" s="5276" t="s">
        <v>2288</v>
      </c>
      <c r="E11" s="5276" t="s">
        <v>2289</v>
      </c>
      <c r="F11" s="5276" t="s">
        <v>2286</v>
      </c>
      <c r="G11" s="5276" t="s">
        <v>2290</v>
      </c>
      <c r="H11" s="5276" t="s">
        <v>28</v>
      </c>
      <c r="I11" s="5276" t="s">
        <v>811</v>
      </c>
    </row>
    <row customHeight="1" ht="11.25">
      <c r="A12" s="5276" t="s">
        <v>2252</v>
      </c>
      <c r="B12" s="5276" t="s">
        <v>16</v>
      </c>
      <c r="C12" s="5276" t="s">
        <v>2291</v>
      </c>
      <c r="D12" s="5276" t="s">
        <v>2292</v>
      </c>
      <c r="E12" s="5276" t="s">
        <v>2293</v>
      </c>
      <c r="F12" s="5276" t="s">
        <v>2294</v>
      </c>
      <c r="G12" s="5276" t="s">
        <v>2295</v>
      </c>
      <c r="H12" s="5276" t="s">
        <v>28</v>
      </c>
      <c r="I12" s="5276" t="s">
        <v>811</v>
      </c>
    </row>
    <row customHeight="1" ht="11.25">
      <c r="A13" s="5276" t="s">
        <v>2252</v>
      </c>
      <c r="B13" s="5276" t="s">
        <v>16</v>
      </c>
      <c r="C13" s="5276" t="s">
        <v>2296</v>
      </c>
      <c r="D13" s="5276" t="s">
        <v>2297</v>
      </c>
      <c r="E13" s="5276" t="s">
        <v>2298</v>
      </c>
      <c r="F13" s="5276" t="s">
        <v>2299</v>
      </c>
      <c r="G13" s="5276" t="s">
        <v>2300</v>
      </c>
      <c r="H13" s="5276" t="s">
        <v>28</v>
      </c>
      <c r="I13" s="5276" t="s">
        <v>811</v>
      </c>
    </row>
    <row customHeight="1" ht="11.25">
      <c r="A14" s="5276" t="s">
        <v>2252</v>
      </c>
      <c r="B14" s="5276" t="s">
        <v>16</v>
      </c>
      <c r="C14" s="5276" t="s">
        <v>2301</v>
      </c>
      <c r="D14" s="5276" t="s">
        <v>2302</v>
      </c>
      <c r="E14" s="5276" t="s">
        <v>2303</v>
      </c>
      <c r="F14" s="5276" t="s">
        <v>2304</v>
      </c>
      <c r="G14" s="5276" t="s">
        <v>2305</v>
      </c>
      <c r="H14" s="5276" t="s">
        <v>28</v>
      </c>
      <c r="I14" s="5276" t="s">
        <v>811</v>
      </c>
    </row>
    <row customHeight="1" ht="11.25">
      <c r="A15" s="5276" t="s">
        <v>2252</v>
      </c>
      <c r="B15" s="5276" t="s">
        <v>16</v>
      </c>
      <c r="C15" s="5276" t="s">
        <v>2306</v>
      </c>
      <c r="D15" s="5276" t="s">
        <v>2307</v>
      </c>
      <c r="E15" s="5276" t="s">
        <v>2308</v>
      </c>
      <c r="F15" s="5276" t="s">
        <v>2309</v>
      </c>
      <c r="G15" s="5276" t="s">
        <v>2310</v>
      </c>
      <c r="H15" s="5276" t="s">
        <v>28</v>
      </c>
      <c r="I15" s="5276" t="s">
        <v>811</v>
      </c>
    </row>
    <row customHeight="1" ht="11.25">
      <c r="A16" s="5276" t="s">
        <v>2252</v>
      </c>
      <c r="B16" s="5276" t="s">
        <v>16</v>
      </c>
      <c r="C16" s="5276" t="s">
        <v>2311</v>
      </c>
      <c r="D16" s="5276" t="s">
        <v>2312</v>
      </c>
      <c r="E16" s="5276" t="s">
        <v>2313</v>
      </c>
      <c r="F16" s="5276" t="s">
        <v>2276</v>
      </c>
      <c r="G16" s="5276" t="s">
        <v>2314</v>
      </c>
      <c r="H16" s="5276" t="s">
        <v>28</v>
      </c>
      <c r="I16" s="5276" t="s">
        <v>811</v>
      </c>
    </row>
    <row customHeight="1" ht="11.25">
      <c r="A17" s="5276" t="s">
        <v>2252</v>
      </c>
      <c r="B17" s="5276" t="s">
        <v>16</v>
      </c>
      <c r="C17" s="5276" t="s">
        <v>2315</v>
      </c>
      <c r="D17" s="5276" t="s">
        <v>2316</v>
      </c>
      <c r="E17" s="5276" t="s">
        <v>2317</v>
      </c>
      <c r="F17" s="5276" t="s">
        <v>2276</v>
      </c>
      <c r="G17" s="5276" t="s">
        <v>28</v>
      </c>
      <c r="H17" s="5276" t="s">
        <v>28</v>
      </c>
      <c r="I17" s="5276" t="s">
        <v>811</v>
      </c>
    </row>
    <row customHeight="1" ht="11.25">
      <c r="A18" s="5276" t="s">
        <v>2252</v>
      </c>
      <c r="B18" s="5276" t="s">
        <v>16</v>
      </c>
      <c r="C18" s="5276" t="s">
        <v>2318</v>
      </c>
      <c r="D18" s="5276" t="s">
        <v>2319</v>
      </c>
      <c r="E18" s="5276" t="s">
        <v>2320</v>
      </c>
      <c r="F18" s="5276" t="s">
        <v>2321</v>
      </c>
      <c r="G18" s="5276" t="s">
        <v>2322</v>
      </c>
      <c r="H18" s="5276" t="s">
        <v>28</v>
      </c>
      <c r="I18" s="5276" t="s">
        <v>811</v>
      </c>
    </row>
    <row customHeight="1" ht="11.25">
      <c r="A19" s="5276" t="s">
        <v>2252</v>
      </c>
      <c r="B19" s="5276" t="s">
        <v>16</v>
      </c>
      <c r="C19" s="5276" t="s">
        <v>2323</v>
      </c>
      <c r="D19" s="5276" t="s">
        <v>2324</v>
      </c>
      <c r="E19" s="5276" t="s">
        <v>2325</v>
      </c>
      <c r="F19" s="5276" t="s">
        <v>2326</v>
      </c>
      <c r="G19" s="5276" t="s">
        <v>28</v>
      </c>
      <c r="H19" s="5276" t="s">
        <v>28</v>
      </c>
      <c r="I19" s="5276" t="s">
        <v>811</v>
      </c>
    </row>
    <row customHeight="1" ht="11.25">
      <c r="A20" s="5276" t="s">
        <v>2252</v>
      </c>
      <c r="B20" s="5276" t="s">
        <v>16</v>
      </c>
      <c r="C20" s="5276" t="s">
        <v>2327</v>
      </c>
      <c r="D20" s="5276" t="s">
        <v>2328</v>
      </c>
      <c r="E20" s="5276" t="s">
        <v>2329</v>
      </c>
      <c r="F20" s="5276" t="s">
        <v>2330</v>
      </c>
      <c r="G20" s="5276" t="s">
        <v>28</v>
      </c>
      <c r="H20" s="5276" t="s">
        <v>28</v>
      </c>
      <c r="I20" s="5276" t="s">
        <v>811</v>
      </c>
    </row>
    <row customHeight="1" ht="11.25">
      <c r="A21" s="5276" t="s">
        <v>2252</v>
      </c>
      <c r="B21" s="5276" t="s">
        <v>16</v>
      </c>
      <c r="C21" s="5276" t="s">
        <v>2331</v>
      </c>
      <c r="D21" s="5276" t="s">
        <v>2332</v>
      </c>
      <c r="E21" s="5276" t="s">
        <v>2333</v>
      </c>
      <c r="F21" s="5276" t="s">
        <v>2334</v>
      </c>
      <c r="G21" s="5276" t="s">
        <v>2335</v>
      </c>
      <c r="H21" s="5276" t="s">
        <v>28</v>
      </c>
      <c r="I21" s="5276" t="s">
        <v>811</v>
      </c>
    </row>
    <row customHeight="1" ht="11.25">
      <c r="A22" s="5276" t="s">
        <v>2252</v>
      </c>
      <c r="B22" s="5276" t="s">
        <v>16</v>
      </c>
      <c r="C22" s="5276" t="s">
        <v>2336</v>
      </c>
      <c r="D22" s="5276" t="s">
        <v>2337</v>
      </c>
      <c r="E22" s="5276" t="s">
        <v>2338</v>
      </c>
      <c r="F22" s="5276" t="s">
        <v>2326</v>
      </c>
      <c r="G22" s="5276" t="s">
        <v>2339</v>
      </c>
      <c r="H22" s="5276" t="s">
        <v>28</v>
      </c>
      <c r="I22" s="5276" t="s">
        <v>811</v>
      </c>
    </row>
    <row customHeight="1" ht="11.25">
      <c r="A23" s="5276" t="s">
        <v>2252</v>
      </c>
      <c r="B23" s="5276" t="s">
        <v>16</v>
      </c>
      <c r="C23" s="5276" t="s">
        <v>2340</v>
      </c>
      <c r="D23" s="5276" t="s">
        <v>2341</v>
      </c>
      <c r="E23" s="5276" t="s">
        <v>2342</v>
      </c>
      <c r="F23" s="5276" t="s">
        <v>2261</v>
      </c>
      <c r="G23" s="5276" t="s">
        <v>2343</v>
      </c>
      <c r="H23" s="5276" t="s">
        <v>28</v>
      </c>
      <c r="I23" s="5276" t="s">
        <v>811</v>
      </c>
    </row>
    <row customHeight="1" ht="11.25">
      <c r="A24" s="5276" t="s">
        <v>2252</v>
      </c>
      <c r="B24" s="5276" t="s">
        <v>16</v>
      </c>
      <c r="C24" s="5276" t="s">
        <v>2344</v>
      </c>
      <c r="D24" s="5276" t="s">
        <v>2345</v>
      </c>
      <c r="E24" s="5276" t="s">
        <v>2346</v>
      </c>
      <c r="F24" s="5276" t="s">
        <v>2334</v>
      </c>
      <c r="G24" s="5276" t="s">
        <v>2347</v>
      </c>
      <c r="H24" s="5276" t="s">
        <v>28</v>
      </c>
      <c r="I24" s="5276" t="s">
        <v>811</v>
      </c>
    </row>
    <row customHeight="1" ht="11.25">
      <c r="A25" s="5276" t="s">
        <v>2252</v>
      </c>
      <c r="B25" s="5276" t="s">
        <v>16</v>
      </c>
      <c r="C25" s="5276" t="s">
        <v>2348</v>
      </c>
      <c r="D25" s="5276" t="s">
        <v>2349</v>
      </c>
      <c r="E25" s="5276" t="s">
        <v>2350</v>
      </c>
      <c r="F25" s="5276" t="s">
        <v>2351</v>
      </c>
      <c r="G25" s="5276" t="s">
        <v>2352</v>
      </c>
      <c r="H25" s="5276" t="s">
        <v>28</v>
      </c>
      <c r="I25" s="5276" t="s">
        <v>811</v>
      </c>
    </row>
    <row customHeight="1" ht="11.25">
      <c r="A26" s="5276" t="s">
        <v>2252</v>
      </c>
      <c r="B26" s="5276" t="s">
        <v>16</v>
      </c>
      <c r="C26" s="5276" t="s">
        <v>2353</v>
      </c>
      <c r="D26" s="5276" t="s">
        <v>2354</v>
      </c>
      <c r="E26" s="5276" t="s">
        <v>2355</v>
      </c>
      <c r="F26" s="5276" t="s">
        <v>2356</v>
      </c>
      <c r="G26" s="5276" t="s">
        <v>2357</v>
      </c>
      <c r="H26" s="5276" t="s">
        <v>28</v>
      </c>
      <c r="I26" s="5276" t="s">
        <v>811</v>
      </c>
    </row>
    <row customHeight="1" ht="11.25">
      <c r="A27" s="5276" t="s">
        <v>2252</v>
      </c>
      <c r="B27" s="5276" t="s">
        <v>16</v>
      </c>
      <c r="C27" s="5276" t="s">
        <v>2358</v>
      </c>
      <c r="D27" s="5276" t="s">
        <v>2359</v>
      </c>
      <c r="E27" s="5276" t="s">
        <v>2360</v>
      </c>
      <c r="F27" s="5276" t="s">
        <v>2334</v>
      </c>
      <c r="G27" s="5276" t="s">
        <v>2361</v>
      </c>
      <c r="H27" s="5276" t="s">
        <v>28</v>
      </c>
      <c r="I27" s="5276" t="s">
        <v>811</v>
      </c>
    </row>
    <row customHeight="1" ht="11.25">
      <c r="A28" s="5276" t="s">
        <v>2252</v>
      </c>
      <c r="B28" s="5276" t="s">
        <v>16</v>
      </c>
      <c r="C28" s="5276" t="s">
        <v>2362</v>
      </c>
      <c r="D28" s="5276" t="s">
        <v>2363</v>
      </c>
      <c r="E28" s="5276" t="s">
        <v>2364</v>
      </c>
      <c r="F28" s="5276" t="s">
        <v>2365</v>
      </c>
      <c r="G28" s="5276" t="s">
        <v>28</v>
      </c>
      <c r="H28" s="5276" t="s">
        <v>28</v>
      </c>
      <c r="I28" s="5276" t="s">
        <v>811</v>
      </c>
    </row>
    <row customHeight="1" ht="11.25">
      <c r="A29" s="5276" t="s">
        <v>2252</v>
      </c>
      <c r="B29" s="5276" t="s">
        <v>16</v>
      </c>
      <c r="C29" s="5276" t="s">
        <v>13</v>
      </c>
      <c r="D29" s="5276" t="s">
        <v>46</v>
      </c>
      <c r="E29" s="5276" t="s">
        <v>49</v>
      </c>
      <c r="F29" s="5276" t="s">
        <v>51</v>
      </c>
      <c r="G29" s="5276" t="s">
        <v>28</v>
      </c>
      <c r="H29" s="5276" t="s">
        <v>28</v>
      </c>
      <c r="I29" s="5276" t="s">
        <v>811</v>
      </c>
    </row>
    <row customHeight="1" ht="11.25">
      <c r="A30" s="5276" t="s">
        <v>2252</v>
      </c>
      <c r="B30" s="5276" t="s">
        <v>16</v>
      </c>
      <c r="C30" s="5276" t="s">
        <v>2366</v>
      </c>
      <c r="D30" s="5276" t="s">
        <v>2367</v>
      </c>
      <c r="E30" s="5276" t="s">
        <v>2368</v>
      </c>
      <c r="F30" s="5276" t="s">
        <v>2369</v>
      </c>
      <c r="G30" s="5276" t="s">
        <v>2370</v>
      </c>
      <c r="H30" s="5276" t="s">
        <v>28</v>
      </c>
      <c r="I30" s="5276" t="s">
        <v>811</v>
      </c>
    </row>
    <row customHeight="1" ht="11.25">
      <c r="A31" s="5276" t="s">
        <v>2252</v>
      </c>
      <c r="B31" s="5276" t="s">
        <v>16</v>
      </c>
      <c r="C31" s="5276" t="s">
        <v>2371</v>
      </c>
      <c r="D31" s="5276" t="s">
        <v>2372</v>
      </c>
      <c r="E31" s="5276" t="s">
        <v>2373</v>
      </c>
      <c r="F31" s="5276" t="s">
        <v>2304</v>
      </c>
      <c r="G31" s="5276" t="s">
        <v>2374</v>
      </c>
      <c r="H31" s="5276" t="s">
        <v>28</v>
      </c>
      <c r="I31" s="5276" t="s">
        <v>811</v>
      </c>
    </row>
    <row customHeight="1" ht="11.25">
      <c r="A32" s="5276" t="s">
        <v>2252</v>
      </c>
      <c r="B32" s="5276" t="s">
        <v>16</v>
      </c>
      <c r="C32" s="5276" t="s">
        <v>2375</v>
      </c>
      <c r="D32" s="5276" t="s">
        <v>2376</v>
      </c>
      <c r="E32" s="5276" t="s">
        <v>2377</v>
      </c>
      <c r="F32" s="5276" t="s">
        <v>2330</v>
      </c>
      <c r="G32" s="5276" t="s">
        <v>28</v>
      </c>
      <c r="H32" s="5276" t="s">
        <v>28</v>
      </c>
      <c r="I32" s="5276" t="s">
        <v>811</v>
      </c>
    </row>
    <row customHeight="1" ht="11.25">
      <c r="A33" s="5276" t="s">
        <v>2252</v>
      </c>
      <c r="B33" s="5276" t="s">
        <v>16</v>
      </c>
      <c r="C33" s="5276" t="s">
        <v>2378</v>
      </c>
      <c r="D33" s="5276" t="s">
        <v>2379</v>
      </c>
      <c r="E33" s="5276" t="s">
        <v>2380</v>
      </c>
      <c r="F33" s="5276" t="s">
        <v>2276</v>
      </c>
      <c r="G33" s="5276" t="s">
        <v>28</v>
      </c>
      <c r="H33" s="5276" t="s">
        <v>28</v>
      </c>
      <c r="I33" s="5276" t="s">
        <v>811</v>
      </c>
    </row>
    <row customHeight="1" ht="11.25">
      <c r="A34" s="5276" t="s">
        <v>2252</v>
      </c>
      <c r="B34" s="5276" t="s">
        <v>16</v>
      </c>
      <c r="C34" s="5276" t="s">
        <v>2253</v>
      </c>
      <c r="D34" s="5276" t="s">
        <v>2254</v>
      </c>
      <c r="E34" s="5276" t="s">
        <v>2255</v>
      </c>
      <c r="F34" s="5276" t="s">
        <v>2256</v>
      </c>
      <c r="G34" s="5276" t="s">
        <v>2257</v>
      </c>
      <c r="H34" s="5276" t="s">
        <v>28</v>
      </c>
      <c r="I34" s="5276" t="s">
        <v>897</v>
      </c>
    </row>
    <row customHeight="1" ht="11.25">
      <c r="A35" s="5276" t="s">
        <v>2252</v>
      </c>
      <c r="B35" s="5276" t="s">
        <v>16</v>
      </c>
      <c r="C35" s="5276" t="s">
        <v>2266</v>
      </c>
      <c r="D35" s="5276" t="s">
        <v>2267</v>
      </c>
      <c r="E35" s="5276" t="s">
        <v>2268</v>
      </c>
      <c r="F35" s="5276" t="s">
        <v>2261</v>
      </c>
      <c r="G35" s="5276" t="s">
        <v>28</v>
      </c>
      <c r="H35" s="5276" t="s">
        <v>28</v>
      </c>
      <c r="I35" s="5276" t="s">
        <v>897</v>
      </c>
    </row>
    <row customHeight="1" ht="11.25">
      <c r="A36" s="5276" t="s">
        <v>2252</v>
      </c>
      <c r="B36" s="5276" t="s">
        <v>16</v>
      </c>
      <c r="C36" s="5276" t="s">
        <v>2273</v>
      </c>
      <c r="D36" s="5276" t="s">
        <v>2274</v>
      </c>
      <c r="E36" s="5276" t="s">
        <v>2275</v>
      </c>
      <c r="F36" s="5276" t="s">
        <v>2276</v>
      </c>
      <c r="G36" s="5276" t="s">
        <v>28</v>
      </c>
      <c r="H36" s="5276" t="s">
        <v>28</v>
      </c>
      <c r="I36" s="5276" t="s">
        <v>897</v>
      </c>
    </row>
    <row customHeight="1" ht="11.25">
      <c r="A37" s="5276" t="s">
        <v>2252</v>
      </c>
      <c r="B37" s="5276" t="s">
        <v>16</v>
      </c>
      <c r="C37" s="5276" t="s">
        <v>28</v>
      </c>
      <c r="D37" s="5276" t="s">
        <v>2277</v>
      </c>
      <c r="E37" s="5276" t="s">
        <v>2278</v>
      </c>
      <c r="F37" s="5276" t="s">
        <v>2279</v>
      </c>
      <c r="G37" s="5276" t="s">
        <v>28</v>
      </c>
      <c r="H37" s="5276" t="s">
        <v>28</v>
      </c>
      <c r="I37" s="5276" t="s">
        <v>897</v>
      </c>
    </row>
    <row customHeight="1" ht="11.25">
      <c r="A38" s="5276" t="s">
        <v>2252</v>
      </c>
      <c r="B38" s="5276" t="s">
        <v>16</v>
      </c>
      <c r="C38" s="5276" t="s">
        <v>2283</v>
      </c>
      <c r="D38" s="5276" t="s">
        <v>2284</v>
      </c>
      <c r="E38" s="5276" t="s">
        <v>2285</v>
      </c>
      <c r="F38" s="5276" t="s">
        <v>2286</v>
      </c>
      <c r="G38" s="5276" t="s">
        <v>28</v>
      </c>
      <c r="H38" s="5276" t="s">
        <v>28</v>
      </c>
      <c r="I38" s="5276" t="s">
        <v>897</v>
      </c>
    </row>
    <row customHeight="1" ht="11.25">
      <c r="A39" s="5276" t="s">
        <v>2252</v>
      </c>
      <c r="B39" s="5276" t="s">
        <v>16</v>
      </c>
      <c r="C39" s="5276" t="s">
        <v>2287</v>
      </c>
      <c r="D39" s="5276" t="s">
        <v>2288</v>
      </c>
      <c r="E39" s="5276" t="s">
        <v>2289</v>
      </c>
      <c r="F39" s="5276" t="s">
        <v>2286</v>
      </c>
      <c r="G39" s="5276" t="s">
        <v>2290</v>
      </c>
      <c r="H39" s="5276" t="s">
        <v>28</v>
      </c>
      <c r="I39" s="5276" t="s">
        <v>897</v>
      </c>
    </row>
    <row customHeight="1" ht="11.25">
      <c r="A40" s="5276" t="s">
        <v>2252</v>
      </c>
      <c r="B40" s="5276" t="s">
        <v>16</v>
      </c>
      <c r="C40" s="5276" t="s">
        <v>2291</v>
      </c>
      <c r="D40" s="5276" t="s">
        <v>2292</v>
      </c>
      <c r="E40" s="5276" t="s">
        <v>2293</v>
      </c>
      <c r="F40" s="5276" t="s">
        <v>2294</v>
      </c>
      <c r="G40" s="5276" t="s">
        <v>2295</v>
      </c>
      <c r="H40" s="5276" t="s">
        <v>28</v>
      </c>
      <c r="I40" s="5276" t="s">
        <v>897</v>
      </c>
    </row>
    <row customHeight="1" ht="11.25">
      <c r="A41" s="5276" t="s">
        <v>2252</v>
      </c>
      <c r="B41" s="5276" t="s">
        <v>16</v>
      </c>
      <c r="C41" s="5276" t="s">
        <v>2301</v>
      </c>
      <c r="D41" s="5276" t="s">
        <v>2302</v>
      </c>
      <c r="E41" s="5276" t="s">
        <v>2303</v>
      </c>
      <c r="F41" s="5276" t="s">
        <v>2304</v>
      </c>
      <c r="G41" s="5276" t="s">
        <v>2305</v>
      </c>
      <c r="H41" s="5276" t="s">
        <v>28</v>
      </c>
      <c r="I41" s="5276" t="s">
        <v>897</v>
      </c>
    </row>
    <row customHeight="1" ht="11.25">
      <c r="A42" s="5276" t="s">
        <v>2252</v>
      </c>
      <c r="B42" s="5276" t="s">
        <v>16</v>
      </c>
      <c r="C42" s="5276" t="s">
        <v>2306</v>
      </c>
      <c r="D42" s="5276" t="s">
        <v>2307</v>
      </c>
      <c r="E42" s="5276" t="s">
        <v>2308</v>
      </c>
      <c r="F42" s="5276" t="s">
        <v>2309</v>
      </c>
      <c r="G42" s="5276" t="s">
        <v>2310</v>
      </c>
      <c r="H42" s="5276" t="s">
        <v>28</v>
      </c>
      <c r="I42" s="5276" t="s">
        <v>897</v>
      </c>
    </row>
    <row customHeight="1" ht="11.25">
      <c r="A43" s="5276" t="s">
        <v>2252</v>
      </c>
      <c r="B43" s="5276" t="s">
        <v>16</v>
      </c>
      <c r="C43" s="5276" t="s">
        <v>2311</v>
      </c>
      <c r="D43" s="5276" t="s">
        <v>2312</v>
      </c>
      <c r="E43" s="5276" t="s">
        <v>2313</v>
      </c>
      <c r="F43" s="5276" t="s">
        <v>2276</v>
      </c>
      <c r="G43" s="5276" t="s">
        <v>2314</v>
      </c>
      <c r="H43" s="5276" t="s">
        <v>28</v>
      </c>
      <c r="I43" s="5276" t="s">
        <v>897</v>
      </c>
    </row>
    <row customHeight="1" ht="11.25">
      <c r="A44" s="5276" t="s">
        <v>2252</v>
      </c>
      <c r="B44" s="5276" t="s">
        <v>16</v>
      </c>
      <c r="C44" s="5276" t="s">
        <v>2315</v>
      </c>
      <c r="D44" s="5276" t="s">
        <v>2316</v>
      </c>
      <c r="E44" s="5276" t="s">
        <v>2317</v>
      </c>
      <c r="F44" s="5276" t="s">
        <v>2276</v>
      </c>
      <c r="G44" s="5276" t="s">
        <v>28</v>
      </c>
      <c r="H44" s="5276" t="s">
        <v>28</v>
      </c>
      <c r="I44" s="5276" t="s">
        <v>897</v>
      </c>
    </row>
    <row customHeight="1" ht="11.25">
      <c r="A45" s="5276" t="s">
        <v>2252</v>
      </c>
      <c r="B45" s="5276" t="s">
        <v>16</v>
      </c>
      <c r="C45" s="5276" t="s">
        <v>2318</v>
      </c>
      <c r="D45" s="5276" t="s">
        <v>2319</v>
      </c>
      <c r="E45" s="5276" t="s">
        <v>2320</v>
      </c>
      <c r="F45" s="5276" t="s">
        <v>2321</v>
      </c>
      <c r="G45" s="5276" t="s">
        <v>2322</v>
      </c>
      <c r="H45" s="5276" t="s">
        <v>28</v>
      </c>
      <c r="I45" s="5276" t="s">
        <v>897</v>
      </c>
    </row>
    <row customHeight="1" ht="11.25">
      <c r="A46" s="5276" t="s">
        <v>2252</v>
      </c>
      <c r="B46" s="5276" t="s">
        <v>16</v>
      </c>
      <c r="C46" s="5276" t="s">
        <v>2323</v>
      </c>
      <c r="D46" s="5276" t="s">
        <v>2324</v>
      </c>
      <c r="E46" s="5276" t="s">
        <v>2325</v>
      </c>
      <c r="F46" s="5276" t="s">
        <v>2326</v>
      </c>
      <c r="G46" s="5276" t="s">
        <v>28</v>
      </c>
      <c r="H46" s="5276" t="s">
        <v>28</v>
      </c>
      <c r="I46" s="5276" t="s">
        <v>897</v>
      </c>
    </row>
    <row customHeight="1" ht="11.25">
      <c r="A47" s="5276" t="s">
        <v>2252</v>
      </c>
      <c r="B47" s="5276" t="s">
        <v>16</v>
      </c>
      <c r="C47" s="5276" t="s">
        <v>2327</v>
      </c>
      <c r="D47" s="5276" t="s">
        <v>2328</v>
      </c>
      <c r="E47" s="5276" t="s">
        <v>2329</v>
      </c>
      <c r="F47" s="5276" t="s">
        <v>2330</v>
      </c>
      <c r="G47" s="5276" t="s">
        <v>28</v>
      </c>
      <c r="H47" s="5276" t="s">
        <v>28</v>
      </c>
      <c r="I47" s="5276" t="s">
        <v>897</v>
      </c>
    </row>
    <row customHeight="1" ht="11.25">
      <c r="A48" s="5276" t="s">
        <v>2252</v>
      </c>
      <c r="B48" s="5276" t="s">
        <v>16</v>
      </c>
      <c r="C48" s="5276" t="s">
        <v>2331</v>
      </c>
      <c r="D48" s="5276" t="s">
        <v>2332</v>
      </c>
      <c r="E48" s="5276" t="s">
        <v>2333</v>
      </c>
      <c r="F48" s="5276" t="s">
        <v>2334</v>
      </c>
      <c r="G48" s="5276" t="s">
        <v>2335</v>
      </c>
      <c r="H48" s="5276" t="s">
        <v>28</v>
      </c>
      <c r="I48" s="5276" t="s">
        <v>897</v>
      </c>
    </row>
    <row customHeight="1" ht="11.25">
      <c r="A49" s="5276" t="s">
        <v>2252</v>
      </c>
      <c r="B49" s="5276" t="s">
        <v>16</v>
      </c>
      <c r="C49" s="5276" t="s">
        <v>2340</v>
      </c>
      <c r="D49" s="5276" t="s">
        <v>2341</v>
      </c>
      <c r="E49" s="5276" t="s">
        <v>2342</v>
      </c>
      <c r="F49" s="5276" t="s">
        <v>2261</v>
      </c>
      <c r="G49" s="5276" t="s">
        <v>2343</v>
      </c>
      <c r="H49" s="5276" t="s">
        <v>28</v>
      </c>
      <c r="I49" s="5276" t="s">
        <v>897</v>
      </c>
    </row>
    <row customHeight="1" ht="11.25">
      <c r="A50" s="5276" t="s">
        <v>2252</v>
      </c>
      <c r="B50" s="5276" t="s">
        <v>16</v>
      </c>
      <c r="C50" s="5276" t="s">
        <v>2344</v>
      </c>
      <c r="D50" s="5276" t="s">
        <v>2345</v>
      </c>
      <c r="E50" s="5276" t="s">
        <v>2346</v>
      </c>
      <c r="F50" s="5276" t="s">
        <v>2334</v>
      </c>
      <c r="G50" s="5276" t="s">
        <v>2347</v>
      </c>
      <c r="H50" s="5276" t="s">
        <v>28</v>
      </c>
      <c r="I50" s="5276" t="s">
        <v>897</v>
      </c>
    </row>
    <row customHeight="1" ht="11.25">
      <c r="A51" s="5276" t="s">
        <v>2252</v>
      </c>
      <c r="B51" s="5276" t="s">
        <v>16</v>
      </c>
      <c r="C51" s="5276" t="s">
        <v>2366</v>
      </c>
      <c r="D51" s="5276" t="s">
        <v>2367</v>
      </c>
      <c r="E51" s="5276" t="s">
        <v>2368</v>
      </c>
      <c r="F51" s="5276" t="s">
        <v>2369</v>
      </c>
      <c r="G51" s="5276" t="s">
        <v>2370</v>
      </c>
      <c r="H51" s="5276" t="s">
        <v>28</v>
      </c>
      <c r="I51" s="5276" t="s">
        <v>897</v>
      </c>
    </row>
    <row customHeight="1" ht="11.25">
      <c r="A52" s="5276" t="s">
        <v>2252</v>
      </c>
      <c r="B52" s="5276" t="s">
        <v>16</v>
      </c>
      <c r="C52" s="5276" t="s">
        <v>2371</v>
      </c>
      <c r="D52" s="5276" t="s">
        <v>2372</v>
      </c>
      <c r="E52" s="5276" t="s">
        <v>2373</v>
      </c>
      <c r="F52" s="5276" t="s">
        <v>2304</v>
      </c>
      <c r="G52" s="5276" t="s">
        <v>2374</v>
      </c>
      <c r="H52" s="5276" t="s">
        <v>28</v>
      </c>
      <c r="I52" s="5276" t="s">
        <v>897</v>
      </c>
    </row>
    <row customHeight="1" ht="11.25">
      <c r="A53" s="5276" t="s">
        <v>2252</v>
      </c>
      <c r="B53" s="5276" t="s">
        <v>16</v>
      </c>
      <c r="C53" s="5276" t="s">
        <v>2375</v>
      </c>
      <c r="D53" s="5276" t="s">
        <v>2376</v>
      </c>
      <c r="E53" s="5276" t="s">
        <v>2377</v>
      </c>
      <c r="F53" s="5276" t="s">
        <v>2330</v>
      </c>
      <c r="G53" s="5276" t="s">
        <v>28</v>
      </c>
      <c r="H53" s="5276" t="s">
        <v>28</v>
      </c>
      <c r="I53" s="5276" t="s">
        <v>897</v>
      </c>
    </row>
    <row customHeight="1" ht="11.25">
      <c r="A54" s="5276" t="s">
        <v>2252</v>
      </c>
      <c r="B54" s="5276" t="s">
        <v>16</v>
      </c>
      <c r="C54" s="5276" t="s">
        <v>2253</v>
      </c>
      <c r="D54" s="5276" t="s">
        <v>2254</v>
      </c>
      <c r="E54" s="5276" t="s">
        <v>2255</v>
      </c>
      <c r="F54" s="5276" t="s">
        <v>2256</v>
      </c>
      <c r="G54" s="5276" t="s">
        <v>2257</v>
      </c>
      <c r="H54" s="5276" t="s">
        <v>28</v>
      </c>
      <c r="I54" s="5276" t="s">
        <v>857</v>
      </c>
    </row>
    <row customHeight="1" ht="11.25">
      <c r="A55" s="5276" t="s">
        <v>2252</v>
      </c>
      <c r="B55" s="5276" t="s">
        <v>16</v>
      </c>
      <c r="C55" s="5276" t="s">
        <v>2266</v>
      </c>
      <c r="D55" s="5276" t="s">
        <v>2267</v>
      </c>
      <c r="E55" s="5276" t="s">
        <v>2268</v>
      </c>
      <c r="F55" s="5276" t="s">
        <v>2261</v>
      </c>
      <c r="G55" s="5276" t="s">
        <v>28</v>
      </c>
      <c r="H55" s="5276" t="s">
        <v>28</v>
      </c>
      <c r="I55" s="5276" t="s">
        <v>857</v>
      </c>
    </row>
    <row customHeight="1" ht="11.25">
      <c r="A56" s="5276" t="s">
        <v>2252</v>
      </c>
      <c r="B56" s="5276" t="s">
        <v>16</v>
      </c>
      <c r="C56" s="5276" t="s">
        <v>2269</v>
      </c>
      <c r="D56" s="5276" t="s">
        <v>2270</v>
      </c>
      <c r="E56" s="5276" t="s">
        <v>2271</v>
      </c>
      <c r="F56" s="5276" t="s">
        <v>2272</v>
      </c>
      <c r="G56" s="5276" t="s">
        <v>28</v>
      </c>
      <c r="H56" s="5276" t="s">
        <v>28</v>
      </c>
      <c r="I56" s="5276" t="s">
        <v>857</v>
      </c>
    </row>
    <row customHeight="1" ht="11.25">
      <c r="A57" s="5276" t="s">
        <v>2252</v>
      </c>
      <c r="B57" s="5276" t="s">
        <v>16</v>
      </c>
      <c r="C57" s="5276" t="s">
        <v>28</v>
      </c>
      <c r="D57" s="5276" t="s">
        <v>2277</v>
      </c>
      <c r="E57" s="5276" t="s">
        <v>2278</v>
      </c>
      <c r="F57" s="5276" t="s">
        <v>2279</v>
      </c>
      <c r="G57" s="5276" t="s">
        <v>28</v>
      </c>
      <c r="H57" s="5276" t="s">
        <v>28</v>
      </c>
      <c r="I57" s="5276" t="s">
        <v>857</v>
      </c>
    </row>
    <row customHeight="1" ht="11.25">
      <c r="A58" s="5276" t="s">
        <v>2252</v>
      </c>
      <c r="B58" s="5276" t="s">
        <v>16</v>
      </c>
      <c r="C58" s="5276" t="s">
        <v>2280</v>
      </c>
      <c r="D58" s="5276" t="s">
        <v>2281</v>
      </c>
      <c r="E58" s="5276" t="s">
        <v>2282</v>
      </c>
      <c r="F58" s="5276" t="s">
        <v>2261</v>
      </c>
      <c r="G58" s="5276" t="s">
        <v>28</v>
      </c>
      <c r="H58" s="5276" t="s">
        <v>28</v>
      </c>
      <c r="I58" s="5276" t="s">
        <v>857</v>
      </c>
    </row>
    <row customHeight="1" ht="11.25">
      <c r="A59" s="5276" t="s">
        <v>2252</v>
      </c>
      <c r="B59" s="5276" t="s">
        <v>16</v>
      </c>
      <c r="C59" s="5276" t="s">
        <v>2381</v>
      </c>
      <c r="D59" s="5276" t="s">
        <v>2382</v>
      </c>
      <c r="E59" s="5276" t="s">
        <v>2383</v>
      </c>
      <c r="F59" s="5276" t="s">
        <v>2384</v>
      </c>
      <c r="G59" s="5276" t="s">
        <v>28</v>
      </c>
      <c r="H59" s="5276" t="s">
        <v>28</v>
      </c>
      <c r="I59" s="5276" t="s">
        <v>857</v>
      </c>
    </row>
    <row customHeight="1" ht="11.25">
      <c r="A60" s="5276" t="s">
        <v>2252</v>
      </c>
      <c r="B60" s="5276" t="s">
        <v>16</v>
      </c>
      <c r="C60" s="5276" t="s">
        <v>2385</v>
      </c>
      <c r="D60" s="5276" t="s">
        <v>2386</v>
      </c>
      <c r="E60" s="5276" t="s">
        <v>2387</v>
      </c>
      <c r="F60" s="5276" t="s">
        <v>2261</v>
      </c>
      <c r="G60" s="5276" t="s">
        <v>28</v>
      </c>
      <c r="H60" s="5276" t="s">
        <v>28</v>
      </c>
      <c r="I60" s="5276" t="s">
        <v>857</v>
      </c>
    </row>
    <row customHeight="1" ht="11.25">
      <c r="A61" s="5276" t="s">
        <v>2252</v>
      </c>
      <c r="B61" s="5276" t="s">
        <v>16</v>
      </c>
      <c r="C61" s="5276" t="s">
        <v>2388</v>
      </c>
      <c r="D61" s="5276" t="s">
        <v>2389</v>
      </c>
      <c r="E61" s="5276" t="s">
        <v>2390</v>
      </c>
      <c r="F61" s="5276" t="s">
        <v>2334</v>
      </c>
      <c r="G61" s="5276" t="s">
        <v>28</v>
      </c>
      <c r="H61" s="5276" t="s">
        <v>28</v>
      </c>
      <c r="I61" s="5276" t="s">
        <v>857</v>
      </c>
    </row>
    <row customHeight="1" ht="11.25">
      <c r="A62" s="5276" t="s">
        <v>2252</v>
      </c>
      <c r="B62" s="5276" t="s">
        <v>16</v>
      </c>
      <c r="C62" s="5276" t="s">
        <v>2391</v>
      </c>
      <c r="D62" s="5276" t="s">
        <v>2392</v>
      </c>
      <c r="E62" s="5276" t="s">
        <v>2393</v>
      </c>
      <c r="F62" s="5276" t="s">
        <v>2356</v>
      </c>
      <c r="G62" s="5276" t="s">
        <v>2394</v>
      </c>
      <c r="H62" s="5276" t="s">
        <v>28</v>
      </c>
      <c r="I62" s="5276" t="s">
        <v>857</v>
      </c>
    </row>
    <row customHeight="1" ht="11.25">
      <c r="A63" s="5276" t="s">
        <v>2252</v>
      </c>
      <c r="B63" s="5276" t="s">
        <v>16</v>
      </c>
      <c r="C63" s="5276" t="s">
        <v>2395</v>
      </c>
      <c r="D63" s="5276" t="s">
        <v>2396</v>
      </c>
      <c r="E63" s="5276" t="s">
        <v>2397</v>
      </c>
      <c r="F63" s="5276" t="s">
        <v>2384</v>
      </c>
      <c r="G63" s="5276" t="s">
        <v>2398</v>
      </c>
      <c r="H63" s="5276" t="s">
        <v>28</v>
      </c>
      <c r="I63" s="5276" t="s">
        <v>857</v>
      </c>
    </row>
    <row customHeight="1" ht="11.25">
      <c r="A64" s="5276" t="s">
        <v>2252</v>
      </c>
      <c r="B64" s="5276" t="s">
        <v>16</v>
      </c>
      <c r="C64" s="5276" t="s">
        <v>2399</v>
      </c>
      <c r="D64" s="5276" t="s">
        <v>2400</v>
      </c>
      <c r="E64" s="5276" t="s">
        <v>2401</v>
      </c>
      <c r="F64" s="5276" t="s">
        <v>2294</v>
      </c>
      <c r="G64" s="5276" t="s">
        <v>2402</v>
      </c>
      <c r="H64" s="5276" t="s">
        <v>28</v>
      </c>
      <c r="I64" s="5276" t="s">
        <v>857</v>
      </c>
    </row>
    <row customHeight="1" ht="11.25">
      <c r="A65" s="5276" t="s">
        <v>2252</v>
      </c>
      <c r="B65" s="5276" t="s">
        <v>16</v>
      </c>
      <c r="C65" s="5276" t="s">
        <v>2403</v>
      </c>
      <c r="D65" s="5276" t="s">
        <v>2404</v>
      </c>
      <c r="E65" s="5276" t="s">
        <v>2405</v>
      </c>
      <c r="F65" s="5276" t="s">
        <v>2406</v>
      </c>
      <c r="G65" s="5276" t="s">
        <v>2407</v>
      </c>
      <c r="H65" s="5276" t="s">
        <v>28</v>
      </c>
      <c r="I65" s="5276" t="s">
        <v>857</v>
      </c>
    </row>
    <row customHeight="1" ht="11.25">
      <c r="A66" s="5276" t="s">
        <v>2252</v>
      </c>
      <c r="B66" s="5276" t="s">
        <v>16</v>
      </c>
      <c r="C66" s="5276" t="s">
        <v>2408</v>
      </c>
      <c r="D66" s="5276" t="s">
        <v>2409</v>
      </c>
      <c r="E66" s="5276" t="s">
        <v>2410</v>
      </c>
      <c r="F66" s="5276" t="s">
        <v>2334</v>
      </c>
      <c r="G66" s="5276" t="s">
        <v>28</v>
      </c>
      <c r="H66" s="5276" t="s">
        <v>28</v>
      </c>
      <c r="I66" s="5276" t="s">
        <v>857</v>
      </c>
    </row>
    <row customHeight="1" ht="11.25">
      <c r="A67" s="5276" t="s">
        <v>2252</v>
      </c>
      <c r="B67" s="5276" t="s">
        <v>16</v>
      </c>
      <c r="C67" s="5276" t="s">
        <v>2411</v>
      </c>
      <c r="D67" s="5276" t="s">
        <v>2412</v>
      </c>
      <c r="E67" s="5276" t="s">
        <v>2413</v>
      </c>
      <c r="F67" s="5276" t="s">
        <v>2261</v>
      </c>
      <c r="G67" s="5276" t="s">
        <v>28</v>
      </c>
      <c r="H67" s="5276" t="s">
        <v>28</v>
      </c>
      <c r="I67" s="5276" t="s">
        <v>857</v>
      </c>
    </row>
    <row customHeight="1" ht="11.25">
      <c r="A68" s="5276" t="s">
        <v>2252</v>
      </c>
      <c r="B68" s="5276" t="s">
        <v>16</v>
      </c>
      <c r="C68" s="5276" t="s">
        <v>2414</v>
      </c>
      <c r="D68" s="5276" t="s">
        <v>2415</v>
      </c>
      <c r="E68" s="5276" t="s">
        <v>2416</v>
      </c>
      <c r="F68" s="5276" t="s">
        <v>2384</v>
      </c>
      <c r="G68" s="5276" t="s">
        <v>2417</v>
      </c>
      <c r="H68" s="5276" t="s">
        <v>28</v>
      </c>
      <c r="I68" s="5276" t="s">
        <v>857</v>
      </c>
    </row>
    <row customHeight="1" ht="11.25">
      <c r="A69" s="5276" t="s">
        <v>2252</v>
      </c>
      <c r="B69" s="5276" t="s">
        <v>16</v>
      </c>
      <c r="C69" s="5276" t="s">
        <v>2418</v>
      </c>
      <c r="D69" s="5276" t="s">
        <v>2419</v>
      </c>
      <c r="E69" s="5276" t="s">
        <v>2420</v>
      </c>
      <c r="F69" s="5276" t="s">
        <v>2384</v>
      </c>
      <c r="G69" s="5276" t="s">
        <v>2421</v>
      </c>
      <c r="H69" s="5276" t="s">
        <v>28</v>
      </c>
      <c r="I69" s="5276" t="s">
        <v>857</v>
      </c>
    </row>
    <row customHeight="1" ht="11.25">
      <c r="A70" s="5276" t="s">
        <v>2252</v>
      </c>
      <c r="B70" s="5276" t="s">
        <v>16</v>
      </c>
      <c r="C70" s="5276" t="s">
        <v>2422</v>
      </c>
      <c r="D70" s="5276" t="s">
        <v>2423</v>
      </c>
      <c r="E70" s="5276" t="s">
        <v>2424</v>
      </c>
      <c r="F70" s="5276" t="s">
        <v>2356</v>
      </c>
      <c r="G70" s="5276" t="s">
        <v>28</v>
      </c>
      <c r="H70" s="5276" t="s">
        <v>28</v>
      </c>
      <c r="I70" s="5276" t="s">
        <v>857</v>
      </c>
    </row>
    <row customHeight="1" ht="11.25">
      <c r="A71" s="5276" t="s">
        <v>2252</v>
      </c>
      <c r="B71" s="5276" t="s">
        <v>16</v>
      </c>
      <c r="C71" s="5276" t="s">
        <v>2425</v>
      </c>
      <c r="D71" s="5276" t="s">
        <v>2426</v>
      </c>
      <c r="E71" s="5276" t="s">
        <v>2427</v>
      </c>
      <c r="F71" s="5276" t="s">
        <v>2428</v>
      </c>
      <c r="G71" s="5276" t="s">
        <v>2429</v>
      </c>
      <c r="H71" s="5276" t="s">
        <v>28</v>
      </c>
      <c r="I71" s="5276" t="s">
        <v>857</v>
      </c>
    </row>
    <row customHeight="1" ht="11.25">
      <c r="A72" s="5276" t="s">
        <v>2252</v>
      </c>
      <c r="B72" s="5276" t="s">
        <v>16</v>
      </c>
      <c r="C72" s="5276" t="s">
        <v>2430</v>
      </c>
      <c r="D72" s="5276" t="s">
        <v>2431</v>
      </c>
      <c r="E72" s="5276" t="s">
        <v>2432</v>
      </c>
      <c r="F72" s="5276" t="s">
        <v>2299</v>
      </c>
      <c r="G72" s="5276" t="s">
        <v>2433</v>
      </c>
      <c r="H72" s="5276" t="s">
        <v>28</v>
      </c>
      <c r="I72" s="5276" t="s">
        <v>857</v>
      </c>
    </row>
    <row customHeight="1" ht="11.25">
      <c r="A73" s="5276" t="s">
        <v>2252</v>
      </c>
      <c r="B73" s="5276" t="s">
        <v>16</v>
      </c>
      <c r="C73" s="5276" t="s">
        <v>2434</v>
      </c>
      <c r="D73" s="5276" t="s">
        <v>2435</v>
      </c>
      <c r="E73" s="5276" t="s">
        <v>2436</v>
      </c>
      <c r="F73" s="5276" t="s">
        <v>2334</v>
      </c>
      <c r="G73" s="5276" t="s">
        <v>2437</v>
      </c>
      <c r="H73" s="5276" t="s">
        <v>28</v>
      </c>
      <c r="I73" s="5276" t="s">
        <v>857</v>
      </c>
    </row>
    <row customHeight="1" ht="11.25">
      <c r="A74" s="5276" t="s">
        <v>2252</v>
      </c>
      <c r="B74" s="5276" t="s">
        <v>16</v>
      </c>
      <c r="C74" s="5276" t="s">
        <v>2438</v>
      </c>
      <c r="D74" s="5276" t="s">
        <v>2439</v>
      </c>
      <c r="E74" s="5276" t="s">
        <v>2440</v>
      </c>
      <c r="F74" s="5276" t="s">
        <v>2384</v>
      </c>
      <c r="G74" s="5276" t="s">
        <v>2441</v>
      </c>
      <c r="H74" s="5276" t="s">
        <v>28</v>
      </c>
      <c r="I74" s="5276" t="s">
        <v>857</v>
      </c>
    </row>
    <row customHeight="1" ht="11.25">
      <c r="A75" s="5276" t="s">
        <v>2252</v>
      </c>
      <c r="B75" s="5276" t="s">
        <v>16</v>
      </c>
      <c r="C75" s="5276" t="s">
        <v>2442</v>
      </c>
      <c r="D75" s="5276" t="s">
        <v>2443</v>
      </c>
      <c r="E75" s="5276" t="s">
        <v>2444</v>
      </c>
      <c r="F75" s="5276" t="s">
        <v>2334</v>
      </c>
      <c r="G75" s="5276" t="s">
        <v>2445</v>
      </c>
      <c r="H75" s="5276" t="s">
        <v>28</v>
      </c>
      <c r="I75" s="5276" t="s">
        <v>857</v>
      </c>
    </row>
    <row customHeight="1" ht="11.25">
      <c r="A76" s="5276" t="s">
        <v>2252</v>
      </c>
      <c r="B76" s="5276" t="s">
        <v>16</v>
      </c>
      <c r="C76" s="5276" t="s">
        <v>2446</v>
      </c>
      <c r="D76" s="5276" t="s">
        <v>2447</v>
      </c>
      <c r="E76" s="5276" t="s">
        <v>2448</v>
      </c>
      <c r="F76" s="5276" t="s">
        <v>2299</v>
      </c>
      <c r="G76" s="5276" t="s">
        <v>2449</v>
      </c>
      <c r="H76" s="5276" t="s">
        <v>28</v>
      </c>
      <c r="I76" s="5276" t="s">
        <v>857</v>
      </c>
    </row>
    <row customHeight="1" ht="11.25">
      <c r="A77" s="5276" t="s">
        <v>2252</v>
      </c>
      <c r="B77" s="5276" t="s">
        <v>16</v>
      </c>
      <c r="C77" s="5276" t="s">
        <v>2450</v>
      </c>
      <c r="D77" s="5276" t="s">
        <v>2451</v>
      </c>
      <c r="E77" s="5276" t="s">
        <v>2452</v>
      </c>
      <c r="F77" s="5276" t="s">
        <v>2334</v>
      </c>
      <c r="G77" s="5276" t="s">
        <v>2453</v>
      </c>
      <c r="H77" s="5276" t="s">
        <v>28</v>
      </c>
      <c r="I77" s="5276" t="s">
        <v>857</v>
      </c>
    </row>
    <row customHeight="1" ht="11.25">
      <c r="A78" s="5276" t="s">
        <v>2252</v>
      </c>
      <c r="B78" s="5276" t="s">
        <v>16</v>
      </c>
      <c r="C78" s="5276" t="s">
        <v>2454</v>
      </c>
      <c r="D78" s="5276" t="s">
        <v>2455</v>
      </c>
      <c r="E78" s="5276" t="s">
        <v>2456</v>
      </c>
      <c r="F78" s="5276" t="s">
        <v>2334</v>
      </c>
      <c r="G78" s="5276" t="s">
        <v>2457</v>
      </c>
      <c r="H78" s="5276" t="s">
        <v>28</v>
      </c>
      <c r="I78" s="5276" t="s">
        <v>857</v>
      </c>
    </row>
    <row customHeight="1" ht="11.25">
      <c r="A79" s="5276" t="s">
        <v>2252</v>
      </c>
      <c r="B79" s="5276" t="s">
        <v>16</v>
      </c>
      <c r="C79" s="5276" t="s">
        <v>2458</v>
      </c>
      <c r="D79" s="5276" t="s">
        <v>2459</v>
      </c>
      <c r="E79" s="5276" t="s">
        <v>2460</v>
      </c>
      <c r="F79" s="5276" t="s">
        <v>2299</v>
      </c>
      <c r="G79" s="5276" t="s">
        <v>2461</v>
      </c>
      <c r="H79" s="5276" t="s">
        <v>28</v>
      </c>
      <c r="I79" s="5276" t="s">
        <v>857</v>
      </c>
    </row>
    <row customHeight="1" ht="11.25">
      <c r="A80" s="5276" t="s">
        <v>2252</v>
      </c>
      <c r="B80" s="5276" t="s">
        <v>16</v>
      </c>
      <c r="C80" s="5276" t="s">
        <v>2462</v>
      </c>
      <c r="D80" s="5276" t="s">
        <v>2463</v>
      </c>
      <c r="E80" s="5276" t="s">
        <v>2464</v>
      </c>
      <c r="F80" s="5276" t="s">
        <v>2356</v>
      </c>
      <c r="G80" s="5276" t="s">
        <v>28</v>
      </c>
      <c r="H80" s="5276" t="s">
        <v>28</v>
      </c>
      <c r="I80" s="5276" t="s">
        <v>857</v>
      </c>
    </row>
    <row customHeight="1" ht="11.25">
      <c r="A81" s="5276" t="s">
        <v>2252</v>
      </c>
      <c r="B81" s="5276" t="s">
        <v>16</v>
      </c>
      <c r="C81" s="5276" t="s">
        <v>2465</v>
      </c>
      <c r="D81" s="5276" t="s">
        <v>2466</v>
      </c>
      <c r="E81" s="5276" t="s">
        <v>2467</v>
      </c>
      <c r="F81" s="5276" t="s">
        <v>2309</v>
      </c>
      <c r="G81" s="5276" t="s">
        <v>2468</v>
      </c>
      <c r="H81" s="5276" t="s">
        <v>28</v>
      </c>
      <c r="I81" s="5276" t="s">
        <v>857</v>
      </c>
    </row>
    <row customHeight="1" ht="11.25">
      <c r="A82" s="5276" t="s">
        <v>2252</v>
      </c>
      <c r="B82" s="5276" t="s">
        <v>16</v>
      </c>
      <c r="C82" s="5276" t="s">
        <v>2469</v>
      </c>
      <c r="D82" s="5276" t="s">
        <v>2470</v>
      </c>
      <c r="E82" s="5276" t="s">
        <v>2471</v>
      </c>
      <c r="F82" s="5276" t="s">
        <v>2309</v>
      </c>
      <c r="G82" s="5276" t="s">
        <v>28</v>
      </c>
      <c r="H82" s="5276" t="s">
        <v>28</v>
      </c>
      <c r="I82" s="5276" t="s">
        <v>857</v>
      </c>
    </row>
    <row customHeight="1" ht="11.25">
      <c r="A83" s="5276" t="s">
        <v>2252</v>
      </c>
      <c r="B83" s="5276" t="s">
        <v>16</v>
      </c>
      <c r="C83" s="5276" t="s">
        <v>2472</v>
      </c>
      <c r="D83" s="5276" t="s">
        <v>2473</v>
      </c>
      <c r="E83" s="5276" t="s">
        <v>2474</v>
      </c>
      <c r="F83" s="5276" t="s">
        <v>2276</v>
      </c>
      <c r="G83" s="5276" t="s">
        <v>2475</v>
      </c>
      <c r="H83" s="5276" t="s">
        <v>28</v>
      </c>
      <c r="I83" s="5276" t="s">
        <v>857</v>
      </c>
    </row>
    <row customHeight="1" ht="11.25">
      <c r="A84" s="5276" t="s">
        <v>2252</v>
      </c>
      <c r="B84" s="5276" t="s">
        <v>16</v>
      </c>
      <c r="C84" s="5276" t="s">
        <v>2476</v>
      </c>
      <c r="D84" s="5276" t="s">
        <v>2477</v>
      </c>
      <c r="E84" s="5276" t="s">
        <v>2478</v>
      </c>
      <c r="F84" s="5276" t="s">
        <v>2351</v>
      </c>
      <c r="G84" s="5276" t="s">
        <v>28</v>
      </c>
      <c r="H84" s="5276" t="s">
        <v>28</v>
      </c>
      <c r="I84" s="5276" t="s">
        <v>857</v>
      </c>
    </row>
    <row customHeight="1" ht="11.25">
      <c r="A85" s="5276" t="s">
        <v>2252</v>
      </c>
      <c r="B85" s="5276" t="s">
        <v>16</v>
      </c>
      <c r="C85" s="5276" t="s">
        <v>2479</v>
      </c>
      <c r="D85" s="5276" t="s">
        <v>2480</v>
      </c>
      <c r="E85" s="5276" t="s">
        <v>2481</v>
      </c>
      <c r="F85" s="5276" t="s">
        <v>2286</v>
      </c>
      <c r="G85" s="5276" t="s">
        <v>2482</v>
      </c>
      <c r="H85" s="5276" t="s">
        <v>28</v>
      </c>
      <c r="I85" s="5276" t="s">
        <v>857</v>
      </c>
    </row>
    <row customHeight="1" ht="11.25">
      <c r="A86" s="5276" t="s">
        <v>2252</v>
      </c>
      <c r="B86" s="5276" t="s">
        <v>16</v>
      </c>
      <c r="C86" s="5276" t="s">
        <v>2483</v>
      </c>
      <c r="D86" s="5276" t="s">
        <v>2484</v>
      </c>
      <c r="E86" s="5276" t="s">
        <v>2485</v>
      </c>
      <c r="F86" s="5276" t="s">
        <v>2309</v>
      </c>
      <c r="G86" s="5276" t="s">
        <v>28</v>
      </c>
      <c r="H86" s="5276" t="s">
        <v>28</v>
      </c>
      <c r="I86" s="5276" t="s">
        <v>857</v>
      </c>
    </row>
    <row customHeight="1" ht="11.25">
      <c r="A87" s="5276" t="s">
        <v>2252</v>
      </c>
      <c r="B87" s="5276" t="s">
        <v>16</v>
      </c>
      <c r="C87" s="5276" t="s">
        <v>2486</v>
      </c>
      <c r="D87" s="5276" t="s">
        <v>2487</v>
      </c>
      <c r="E87" s="5276" t="s">
        <v>2488</v>
      </c>
      <c r="F87" s="5276" t="s">
        <v>2309</v>
      </c>
      <c r="G87" s="5276" t="s">
        <v>28</v>
      </c>
      <c r="H87" s="5276" t="s">
        <v>28</v>
      </c>
      <c r="I87" s="5276" t="s">
        <v>857</v>
      </c>
    </row>
    <row customHeight="1" ht="11.25">
      <c r="A88" s="5276" t="s">
        <v>2252</v>
      </c>
      <c r="B88" s="5276" t="s">
        <v>16</v>
      </c>
      <c r="C88" s="5276" t="s">
        <v>2489</v>
      </c>
      <c r="D88" s="5276" t="s">
        <v>2490</v>
      </c>
      <c r="E88" s="5276" t="s">
        <v>2491</v>
      </c>
      <c r="F88" s="5276" t="s">
        <v>2309</v>
      </c>
      <c r="G88" s="5276" t="s">
        <v>2492</v>
      </c>
      <c r="H88" s="5276" t="s">
        <v>28</v>
      </c>
      <c r="I88" s="5276" t="s">
        <v>857</v>
      </c>
    </row>
    <row customHeight="1" ht="11.25">
      <c r="A89" s="5276" t="s">
        <v>2252</v>
      </c>
      <c r="B89" s="5276" t="s">
        <v>16</v>
      </c>
      <c r="C89" s="5276" t="s">
        <v>2493</v>
      </c>
      <c r="D89" s="5276" t="s">
        <v>2494</v>
      </c>
      <c r="E89" s="5276" t="s">
        <v>2495</v>
      </c>
      <c r="F89" s="5276" t="s">
        <v>2351</v>
      </c>
      <c r="G89" s="5276" t="s">
        <v>28</v>
      </c>
      <c r="H89" s="5276" t="s">
        <v>28</v>
      </c>
      <c r="I89" s="5276" t="s">
        <v>857</v>
      </c>
    </row>
    <row customHeight="1" ht="11.25">
      <c r="A90" s="5276" t="s">
        <v>2252</v>
      </c>
      <c r="B90" s="5276" t="s">
        <v>16</v>
      </c>
      <c r="C90" s="5276" t="s">
        <v>2315</v>
      </c>
      <c r="D90" s="5276" t="s">
        <v>2316</v>
      </c>
      <c r="E90" s="5276" t="s">
        <v>2317</v>
      </c>
      <c r="F90" s="5276" t="s">
        <v>2276</v>
      </c>
      <c r="G90" s="5276" t="s">
        <v>28</v>
      </c>
      <c r="H90" s="5276" t="s">
        <v>28</v>
      </c>
      <c r="I90" s="5276" t="s">
        <v>857</v>
      </c>
    </row>
    <row customHeight="1" ht="11.25">
      <c r="A91" s="5276" t="s">
        <v>2252</v>
      </c>
      <c r="B91" s="5276" t="s">
        <v>16</v>
      </c>
      <c r="C91" s="5276" t="s">
        <v>2496</v>
      </c>
      <c r="D91" s="5276" t="s">
        <v>2497</v>
      </c>
      <c r="E91" s="5276" t="s">
        <v>2498</v>
      </c>
      <c r="F91" s="5276" t="s">
        <v>2276</v>
      </c>
      <c r="G91" s="5276" t="s">
        <v>28</v>
      </c>
      <c r="H91" s="5276" t="s">
        <v>28</v>
      </c>
      <c r="I91" s="5276" t="s">
        <v>857</v>
      </c>
    </row>
    <row customHeight="1" ht="11.25">
      <c r="A92" s="5276" t="s">
        <v>2252</v>
      </c>
      <c r="B92" s="5276" t="s">
        <v>16</v>
      </c>
      <c r="C92" s="5276" t="s">
        <v>2499</v>
      </c>
      <c r="D92" s="5276" t="s">
        <v>2500</v>
      </c>
      <c r="E92" s="5276" t="s">
        <v>2501</v>
      </c>
      <c r="F92" s="5276" t="s">
        <v>2330</v>
      </c>
      <c r="G92" s="5276" t="s">
        <v>2502</v>
      </c>
      <c r="H92" s="5276" t="s">
        <v>28</v>
      </c>
      <c r="I92" s="5276" t="s">
        <v>857</v>
      </c>
    </row>
    <row customHeight="1" ht="11.25">
      <c r="A93" s="5276" t="s">
        <v>2252</v>
      </c>
      <c r="B93" s="5276" t="s">
        <v>16</v>
      </c>
      <c r="C93" s="5276" t="s">
        <v>2503</v>
      </c>
      <c r="D93" s="5276" t="s">
        <v>2504</v>
      </c>
      <c r="E93" s="5276" t="s">
        <v>2505</v>
      </c>
      <c r="F93" s="5276" t="s">
        <v>2299</v>
      </c>
      <c r="G93" s="5276" t="s">
        <v>2506</v>
      </c>
      <c r="H93" s="5276" t="s">
        <v>28</v>
      </c>
      <c r="I93" s="5276" t="s">
        <v>857</v>
      </c>
    </row>
    <row customHeight="1" ht="11.25">
      <c r="A94" s="5276" t="s">
        <v>2252</v>
      </c>
      <c r="B94" s="5276" t="s">
        <v>16</v>
      </c>
      <c r="C94" s="5276" t="s">
        <v>2507</v>
      </c>
      <c r="D94" s="5276" t="s">
        <v>2508</v>
      </c>
      <c r="E94" s="5276" t="s">
        <v>2509</v>
      </c>
      <c r="F94" s="5276" t="s">
        <v>2299</v>
      </c>
      <c r="G94" s="5276" t="s">
        <v>28</v>
      </c>
      <c r="H94" s="5276" t="s">
        <v>28</v>
      </c>
      <c r="I94" s="5276" t="s">
        <v>857</v>
      </c>
    </row>
    <row customHeight="1" ht="11.25">
      <c r="A95" s="5276" t="s">
        <v>2252</v>
      </c>
      <c r="B95" s="5276" t="s">
        <v>16</v>
      </c>
      <c r="C95" s="5276" t="s">
        <v>2510</v>
      </c>
      <c r="D95" s="5276" t="s">
        <v>2511</v>
      </c>
      <c r="E95" s="5276" t="s">
        <v>2512</v>
      </c>
      <c r="F95" s="5276" t="s">
        <v>2261</v>
      </c>
      <c r="G95" s="5276" t="s">
        <v>2513</v>
      </c>
      <c r="H95" s="5276" t="s">
        <v>28</v>
      </c>
      <c r="I95" s="5276" t="s">
        <v>857</v>
      </c>
    </row>
    <row customHeight="1" ht="11.25">
      <c r="A96" s="5276" t="s">
        <v>2252</v>
      </c>
      <c r="B96" s="5276" t="s">
        <v>16</v>
      </c>
      <c r="C96" s="5276" t="s">
        <v>2514</v>
      </c>
      <c r="D96" s="5276" t="s">
        <v>2515</v>
      </c>
      <c r="E96" s="5276" t="s">
        <v>2516</v>
      </c>
      <c r="F96" s="5276" t="s">
        <v>2384</v>
      </c>
      <c r="G96" s="5276" t="s">
        <v>28</v>
      </c>
      <c r="H96" s="5276" t="s">
        <v>28</v>
      </c>
      <c r="I96" s="5276" t="s">
        <v>857</v>
      </c>
    </row>
    <row customHeight="1" ht="11.25">
      <c r="A97" s="5276" t="s">
        <v>2252</v>
      </c>
      <c r="B97" s="5276" t="s">
        <v>16</v>
      </c>
      <c r="C97" s="5276" t="s">
        <v>2517</v>
      </c>
      <c r="D97" s="5276" t="s">
        <v>2518</v>
      </c>
      <c r="E97" s="5276" t="s">
        <v>2519</v>
      </c>
      <c r="F97" s="5276" t="s">
        <v>2286</v>
      </c>
      <c r="G97" s="5276" t="s">
        <v>28</v>
      </c>
      <c r="H97" s="5276" t="s">
        <v>28</v>
      </c>
      <c r="I97" s="5276" t="s">
        <v>857</v>
      </c>
    </row>
    <row customHeight="1" ht="11.25">
      <c r="A98" s="5276" t="s">
        <v>2252</v>
      </c>
      <c r="B98" s="5276" t="s">
        <v>16</v>
      </c>
      <c r="C98" s="5276" t="s">
        <v>2520</v>
      </c>
      <c r="D98" s="5276" t="s">
        <v>2521</v>
      </c>
      <c r="E98" s="5276" t="s">
        <v>2522</v>
      </c>
      <c r="F98" s="5276" t="s">
        <v>2299</v>
      </c>
      <c r="G98" s="5276" t="s">
        <v>28</v>
      </c>
      <c r="H98" s="5276" t="s">
        <v>28</v>
      </c>
      <c r="I98" s="5276" t="s">
        <v>857</v>
      </c>
    </row>
    <row customHeight="1" ht="11.25">
      <c r="A99" s="5276" t="s">
        <v>2252</v>
      </c>
      <c r="B99" s="5276" t="s">
        <v>16</v>
      </c>
      <c r="C99" s="5276" t="s">
        <v>2523</v>
      </c>
      <c r="D99" s="5276" t="s">
        <v>2524</v>
      </c>
      <c r="E99" s="5276" t="s">
        <v>2525</v>
      </c>
      <c r="F99" s="5276" t="s">
        <v>2299</v>
      </c>
      <c r="G99" s="5276" t="s">
        <v>28</v>
      </c>
      <c r="H99" s="5276" t="s">
        <v>28</v>
      </c>
      <c r="I99" s="5276" t="s">
        <v>857</v>
      </c>
    </row>
    <row customHeight="1" ht="11.25">
      <c r="A100" s="5276" t="s">
        <v>2252</v>
      </c>
      <c r="B100" s="5276" t="s">
        <v>16</v>
      </c>
      <c r="C100" s="5276" t="s">
        <v>2526</v>
      </c>
      <c r="D100" s="5276" t="s">
        <v>2527</v>
      </c>
      <c r="E100" s="5276" t="s">
        <v>2528</v>
      </c>
      <c r="F100" s="5276" t="s">
        <v>2351</v>
      </c>
      <c r="G100" s="5276" t="s">
        <v>28</v>
      </c>
      <c r="H100" s="5276" t="s">
        <v>28</v>
      </c>
      <c r="I100" s="5276" t="s">
        <v>857</v>
      </c>
    </row>
    <row customHeight="1" ht="11.25">
      <c r="A101" s="5276" t="s">
        <v>2252</v>
      </c>
      <c r="B101" s="5276" t="s">
        <v>16</v>
      </c>
      <c r="C101" s="5276" t="s">
        <v>2529</v>
      </c>
      <c r="D101" s="5276" t="s">
        <v>2530</v>
      </c>
      <c r="E101" s="5276" t="s">
        <v>2531</v>
      </c>
      <c r="F101" s="5276" t="s">
        <v>2299</v>
      </c>
      <c r="G101" s="5276" t="s">
        <v>28</v>
      </c>
      <c r="H101" s="5276" t="s">
        <v>28</v>
      </c>
      <c r="I101" s="5276" t="s">
        <v>857</v>
      </c>
    </row>
    <row customHeight="1" ht="11.25">
      <c r="A102" s="5276" t="s">
        <v>2252</v>
      </c>
      <c r="B102" s="5276" t="s">
        <v>16</v>
      </c>
      <c r="C102" s="5276" t="s">
        <v>2532</v>
      </c>
      <c r="D102" s="5276" t="s">
        <v>2533</v>
      </c>
      <c r="E102" s="5276" t="s">
        <v>2534</v>
      </c>
      <c r="F102" s="5276" t="s">
        <v>2286</v>
      </c>
      <c r="G102" s="5276" t="s">
        <v>28</v>
      </c>
      <c r="H102" s="5276" t="s">
        <v>28</v>
      </c>
      <c r="I102" s="5276" t="s">
        <v>857</v>
      </c>
    </row>
    <row customHeight="1" ht="11.25">
      <c r="A103" s="5276" t="s">
        <v>2252</v>
      </c>
      <c r="B103" s="5276" t="s">
        <v>16</v>
      </c>
      <c r="C103" s="5276" t="s">
        <v>2535</v>
      </c>
      <c r="D103" s="5276" t="s">
        <v>2536</v>
      </c>
      <c r="E103" s="5276" t="s">
        <v>2537</v>
      </c>
      <c r="F103" s="5276" t="s">
        <v>2261</v>
      </c>
      <c r="G103" s="5276" t="s">
        <v>2538</v>
      </c>
      <c r="H103" s="5276" t="s">
        <v>28</v>
      </c>
      <c r="I103" s="5276" t="s">
        <v>857</v>
      </c>
    </row>
    <row customHeight="1" ht="11.25">
      <c r="A104" s="5276" t="s">
        <v>2252</v>
      </c>
      <c r="B104" s="5276" t="s">
        <v>16</v>
      </c>
      <c r="C104" s="5276" t="s">
        <v>2539</v>
      </c>
      <c r="D104" s="5276" t="s">
        <v>2540</v>
      </c>
      <c r="E104" s="5276" t="s">
        <v>2541</v>
      </c>
      <c r="F104" s="5276" t="s">
        <v>2309</v>
      </c>
      <c r="G104" s="5276" t="s">
        <v>28</v>
      </c>
      <c r="H104" s="5276" t="s">
        <v>28</v>
      </c>
      <c r="I104" s="5276" t="s">
        <v>857</v>
      </c>
    </row>
    <row customHeight="1" ht="11.25">
      <c r="A105" s="5276" t="s">
        <v>2252</v>
      </c>
      <c r="B105" s="5276" t="s">
        <v>16</v>
      </c>
      <c r="C105" s="5276" t="s">
        <v>2542</v>
      </c>
      <c r="D105" s="5276" t="s">
        <v>2540</v>
      </c>
      <c r="E105" s="5276" t="s">
        <v>2543</v>
      </c>
      <c r="F105" s="5276" t="s">
        <v>2384</v>
      </c>
      <c r="G105" s="5276" t="s">
        <v>28</v>
      </c>
      <c r="H105" s="5276" t="s">
        <v>28</v>
      </c>
      <c r="I105" s="5276" t="s">
        <v>857</v>
      </c>
    </row>
    <row customHeight="1" ht="11.25">
      <c r="A106" s="5276" t="s">
        <v>2252</v>
      </c>
      <c r="B106" s="5276" t="s">
        <v>16</v>
      </c>
      <c r="C106" s="5276" t="s">
        <v>2544</v>
      </c>
      <c r="D106" s="5276" t="s">
        <v>2545</v>
      </c>
      <c r="E106" s="5276" t="s">
        <v>2546</v>
      </c>
      <c r="F106" s="5276" t="s">
        <v>2299</v>
      </c>
      <c r="G106" s="5276" t="s">
        <v>2547</v>
      </c>
      <c r="H106" s="5276" t="s">
        <v>28</v>
      </c>
      <c r="I106" s="5276" t="s">
        <v>857</v>
      </c>
    </row>
    <row customHeight="1" ht="11.25">
      <c r="A107" s="5276" t="s">
        <v>2252</v>
      </c>
      <c r="B107" s="5276" t="s">
        <v>16</v>
      </c>
      <c r="C107" s="5276" t="s">
        <v>2548</v>
      </c>
      <c r="D107" s="5276" t="s">
        <v>2549</v>
      </c>
      <c r="E107" s="5276" t="s">
        <v>2550</v>
      </c>
      <c r="F107" s="5276" t="s">
        <v>2276</v>
      </c>
      <c r="G107" s="5276" t="s">
        <v>28</v>
      </c>
      <c r="H107" s="5276" t="s">
        <v>28</v>
      </c>
      <c r="I107" s="5276" t="s">
        <v>857</v>
      </c>
    </row>
    <row customHeight="1" ht="11.25">
      <c r="A108" s="5276" t="s">
        <v>2252</v>
      </c>
      <c r="B108" s="5276" t="s">
        <v>16</v>
      </c>
      <c r="C108" s="5276" t="s">
        <v>2551</v>
      </c>
      <c r="D108" s="5276" t="s">
        <v>2552</v>
      </c>
      <c r="E108" s="5276" t="s">
        <v>2553</v>
      </c>
      <c r="F108" s="5276" t="s">
        <v>2330</v>
      </c>
      <c r="G108" s="5276" t="s">
        <v>28</v>
      </c>
      <c r="H108" s="5276" t="s">
        <v>28</v>
      </c>
      <c r="I108" s="5276" t="s">
        <v>857</v>
      </c>
    </row>
    <row customHeight="1" ht="11.25">
      <c r="A109" s="5276" t="s">
        <v>2252</v>
      </c>
      <c r="B109" s="5276" t="s">
        <v>16</v>
      </c>
      <c r="C109" s="5276" t="s">
        <v>13</v>
      </c>
      <c r="D109" s="5276" t="s">
        <v>46</v>
      </c>
      <c r="E109" s="5276" t="s">
        <v>49</v>
      </c>
      <c r="F109" s="5276" t="s">
        <v>51</v>
      </c>
      <c r="G109" s="5276" t="s">
        <v>28</v>
      </c>
      <c r="H109" s="5276" t="s">
        <v>28</v>
      </c>
      <c r="I109" s="5276" t="s">
        <v>857</v>
      </c>
    </row>
    <row customHeight="1" ht="11.25">
      <c r="A110" s="5276" t="s">
        <v>2252</v>
      </c>
      <c r="B110" s="5276" t="s">
        <v>16</v>
      </c>
      <c r="C110" s="5276" t="s">
        <v>2366</v>
      </c>
      <c r="D110" s="5276" t="s">
        <v>2367</v>
      </c>
      <c r="E110" s="5276" t="s">
        <v>2368</v>
      </c>
      <c r="F110" s="5276" t="s">
        <v>2369</v>
      </c>
      <c r="G110" s="5276" t="s">
        <v>2370</v>
      </c>
      <c r="H110" s="5276" t="s">
        <v>28</v>
      </c>
      <c r="I110" s="5276" t="s">
        <v>857</v>
      </c>
    </row>
    <row customHeight="1" ht="11.25">
      <c r="A111" s="5276" t="s">
        <v>2252</v>
      </c>
      <c r="B111" s="5276" t="s">
        <v>16</v>
      </c>
      <c r="C111" s="5276" t="s">
        <v>2375</v>
      </c>
      <c r="D111" s="5276" t="s">
        <v>2376</v>
      </c>
      <c r="E111" s="5276" t="s">
        <v>2377</v>
      </c>
      <c r="F111" s="5276" t="s">
        <v>2330</v>
      </c>
      <c r="G111" s="5276" t="s">
        <v>28</v>
      </c>
      <c r="H111" s="5276" t="s">
        <v>28</v>
      </c>
      <c r="I111" s="5276" t="s">
        <v>857</v>
      </c>
    </row>
    <row customHeight="1" ht="11.25">
      <c r="A112" s="5276" t="s">
        <v>2252</v>
      </c>
      <c r="B112" s="5276" t="s">
        <v>16</v>
      </c>
      <c r="C112" s="5276" t="s">
        <v>2554</v>
      </c>
      <c r="D112" s="5276" t="s">
        <v>2555</v>
      </c>
      <c r="E112" s="5276" t="s">
        <v>2556</v>
      </c>
      <c r="F112" s="5276" t="s">
        <v>2276</v>
      </c>
      <c r="G112" s="5276" t="s">
        <v>28</v>
      </c>
      <c r="H112" s="5276" t="s">
        <v>28</v>
      </c>
      <c r="I112" s="5276" t="s">
        <v>857</v>
      </c>
    </row>
    <row customHeight="1" ht="11.25">
      <c r="A113" s="5276" t="s">
        <v>2252</v>
      </c>
      <c r="B113" s="5276" t="s">
        <v>16</v>
      </c>
      <c r="C113" s="5276" t="s">
        <v>2378</v>
      </c>
      <c r="D113" s="5276" t="s">
        <v>2379</v>
      </c>
      <c r="E113" s="5276" t="s">
        <v>2380</v>
      </c>
      <c r="F113" s="5276" t="s">
        <v>2276</v>
      </c>
      <c r="G113" s="5276" t="s">
        <v>28</v>
      </c>
      <c r="H113" s="5276" t="s">
        <v>28</v>
      </c>
      <c r="I113" s="5276" t="s">
        <v>857</v>
      </c>
    </row>
    <row customHeight="1" ht="11.25">
      <c r="A114" s="5276" t="s">
        <v>2252</v>
      </c>
      <c r="B114" s="5276" t="s">
        <v>16</v>
      </c>
      <c r="C114" s="5276" t="s">
        <v>2253</v>
      </c>
      <c r="D114" s="5276" t="s">
        <v>2254</v>
      </c>
      <c r="E114" s="5276" t="s">
        <v>2255</v>
      </c>
      <c r="F114" s="5276" t="s">
        <v>2256</v>
      </c>
      <c r="G114" s="5276" t="s">
        <v>2257</v>
      </c>
      <c r="H114" s="5276" t="s">
        <v>28</v>
      </c>
      <c r="I114" s="5276" t="s">
        <v>910</v>
      </c>
    </row>
    <row customHeight="1" ht="11.25">
      <c r="A115" s="5276" t="s">
        <v>2252</v>
      </c>
      <c r="B115" s="5276" t="s">
        <v>16</v>
      </c>
      <c r="C115" s="5276" t="s">
        <v>2269</v>
      </c>
      <c r="D115" s="5276" t="s">
        <v>2270</v>
      </c>
      <c r="E115" s="5276" t="s">
        <v>2271</v>
      </c>
      <c r="F115" s="5276" t="s">
        <v>2272</v>
      </c>
      <c r="G115" s="5276" t="s">
        <v>28</v>
      </c>
      <c r="H115" s="5276" t="s">
        <v>28</v>
      </c>
      <c r="I115" s="5276" t="s">
        <v>910</v>
      </c>
    </row>
    <row customHeight="1" ht="11.25">
      <c r="A116" s="5276" t="s">
        <v>2252</v>
      </c>
      <c r="B116" s="5276" t="s">
        <v>16</v>
      </c>
      <c r="C116" s="5276" t="s">
        <v>28</v>
      </c>
      <c r="D116" s="5276" t="s">
        <v>2277</v>
      </c>
      <c r="E116" s="5276" t="s">
        <v>2278</v>
      </c>
      <c r="F116" s="5276" t="s">
        <v>2279</v>
      </c>
      <c r="G116" s="5276" t="s">
        <v>28</v>
      </c>
      <c r="H116" s="5276" t="s">
        <v>28</v>
      </c>
      <c r="I116" s="5276" t="s">
        <v>910</v>
      </c>
    </row>
    <row customHeight="1" ht="11.25">
      <c r="A117" s="5276" t="s">
        <v>2252</v>
      </c>
      <c r="B117" s="5276" t="s">
        <v>16</v>
      </c>
      <c r="C117" s="5276" t="s">
        <v>2385</v>
      </c>
      <c r="D117" s="5276" t="s">
        <v>2386</v>
      </c>
      <c r="E117" s="5276" t="s">
        <v>2387</v>
      </c>
      <c r="F117" s="5276" t="s">
        <v>2261</v>
      </c>
      <c r="G117" s="5276" t="s">
        <v>28</v>
      </c>
      <c r="H117" s="5276" t="s">
        <v>28</v>
      </c>
      <c r="I117" s="5276" t="s">
        <v>910</v>
      </c>
    </row>
    <row customHeight="1" ht="11.25">
      <c r="A118" s="5276" t="s">
        <v>2252</v>
      </c>
      <c r="B118" s="5276" t="s">
        <v>16</v>
      </c>
      <c r="C118" s="5276" t="s">
        <v>2388</v>
      </c>
      <c r="D118" s="5276" t="s">
        <v>2389</v>
      </c>
      <c r="E118" s="5276" t="s">
        <v>2390</v>
      </c>
      <c r="F118" s="5276" t="s">
        <v>2334</v>
      </c>
      <c r="G118" s="5276" t="s">
        <v>28</v>
      </c>
      <c r="H118" s="5276" t="s">
        <v>28</v>
      </c>
      <c r="I118" s="5276" t="s">
        <v>910</v>
      </c>
    </row>
    <row customHeight="1" ht="11.25">
      <c r="A119" s="5276" t="s">
        <v>2252</v>
      </c>
      <c r="B119" s="5276" t="s">
        <v>16</v>
      </c>
      <c r="C119" s="5276" t="s">
        <v>2391</v>
      </c>
      <c r="D119" s="5276" t="s">
        <v>2392</v>
      </c>
      <c r="E119" s="5276" t="s">
        <v>2393</v>
      </c>
      <c r="F119" s="5276" t="s">
        <v>2356</v>
      </c>
      <c r="G119" s="5276" t="s">
        <v>2394</v>
      </c>
      <c r="H119" s="5276" t="s">
        <v>28</v>
      </c>
      <c r="I119" s="5276" t="s">
        <v>910</v>
      </c>
    </row>
    <row customHeight="1" ht="11.25">
      <c r="A120" s="5276" t="s">
        <v>2252</v>
      </c>
      <c r="B120" s="5276" t="s">
        <v>16</v>
      </c>
      <c r="C120" s="5276" t="s">
        <v>2399</v>
      </c>
      <c r="D120" s="5276" t="s">
        <v>2400</v>
      </c>
      <c r="E120" s="5276" t="s">
        <v>2401</v>
      </c>
      <c r="F120" s="5276" t="s">
        <v>2294</v>
      </c>
      <c r="G120" s="5276" t="s">
        <v>2402</v>
      </c>
      <c r="H120" s="5276" t="s">
        <v>28</v>
      </c>
      <c r="I120" s="5276" t="s">
        <v>910</v>
      </c>
    </row>
    <row customHeight="1" ht="11.25">
      <c r="A121" s="5276" t="s">
        <v>2252</v>
      </c>
      <c r="B121" s="5276" t="s">
        <v>16</v>
      </c>
      <c r="C121" s="5276" t="s">
        <v>2403</v>
      </c>
      <c r="D121" s="5276" t="s">
        <v>2404</v>
      </c>
      <c r="E121" s="5276" t="s">
        <v>2405</v>
      </c>
      <c r="F121" s="5276" t="s">
        <v>2406</v>
      </c>
      <c r="G121" s="5276" t="s">
        <v>2407</v>
      </c>
      <c r="H121" s="5276" t="s">
        <v>28</v>
      </c>
      <c r="I121" s="5276" t="s">
        <v>910</v>
      </c>
    </row>
    <row customHeight="1" ht="11.25">
      <c r="A122" s="5276" t="s">
        <v>2252</v>
      </c>
      <c r="B122" s="5276" t="s">
        <v>16</v>
      </c>
      <c r="C122" s="5276" t="s">
        <v>2408</v>
      </c>
      <c r="D122" s="5276" t="s">
        <v>2409</v>
      </c>
      <c r="E122" s="5276" t="s">
        <v>2410</v>
      </c>
      <c r="F122" s="5276" t="s">
        <v>2334</v>
      </c>
      <c r="G122" s="5276" t="s">
        <v>28</v>
      </c>
      <c r="H122" s="5276" t="s">
        <v>28</v>
      </c>
      <c r="I122" s="5276" t="s">
        <v>910</v>
      </c>
    </row>
    <row customHeight="1" ht="11.25">
      <c r="A123" s="5276" t="s">
        <v>2252</v>
      </c>
      <c r="B123" s="5276" t="s">
        <v>16</v>
      </c>
      <c r="C123" s="5276" t="s">
        <v>2411</v>
      </c>
      <c r="D123" s="5276" t="s">
        <v>2412</v>
      </c>
      <c r="E123" s="5276" t="s">
        <v>2413</v>
      </c>
      <c r="F123" s="5276" t="s">
        <v>2261</v>
      </c>
      <c r="G123" s="5276" t="s">
        <v>28</v>
      </c>
      <c r="H123" s="5276" t="s">
        <v>28</v>
      </c>
      <c r="I123" s="5276" t="s">
        <v>910</v>
      </c>
    </row>
    <row customHeight="1" ht="11.25">
      <c r="A124" s="5276" t="s">
        <v>2252</v>
      </c>
      <c r="B124" s="5276" t="s">
        <v>16</v>
      </c>
      <c r="C124" s="5276" t="s">
        <v>2442</v>
      </c>
      <c r="D124" s="5276" t="s">
        <v>2443</v>
      </c>
      <c r="E124" s="5276" t="s">
        <v>2444</v>
      </c>
      <c r="F124" s="5276" t="s">
        <v>2334</v>
      </c>
      <c r="G124" s="5276" t="s">
        <v>2445</v>
      </c>
      <c r="H124" s="5276" t="s">
        <v>28</v>
      </c>
      <c r="I124" s="5276" t="s">
        <v>910</v>
      </c>
    </row>
    <row customHeight="1" ht="11.25">
      <c r="A125" s="5276" t="s">
        <v>2252</v>
      </c>
      <c r="B125" s="5276" t="s">
        <v>16</v>
      </c>
      <c r="C125" s="5276" t="s">
        <v>2450</v>
      </c>
      <c r="D125" s="5276" t="s">
        <v>2451</v>
      </c>
      <c r="E125" s="5276" t="s">
        <v>2452</v>
      </c>
      <c r="F125" s="5276" t="s">
        <v>2334</v>
      </c>
      <c r="G125" s="5276" t="s">
        <v>2453</v>
      </c>
      <c r="H125" s="5276" t="s">
        <v>28</v>
      </c>
      <c r="I125" s="5276" t="s">
        <v>910</v>
      </c>
    </row>
    <row customHeight="1" ht="11.25">
      <c r="A126" s="5276" t="s">
        <v>2252</v>
      </c>
      <c r="B126" s="5276" t="s">
        <v>16</v>
      </c>
      <c r="C126" s="5276" t="s">
        <v>2454</v>
      </c>
      <c r="D126" s="5276" t="s">
        <v>2455</v>
      </c>
      <c r="E126" s="5276" t="s">
        <v>2456</v>
      </c>
      <c r="F126" s="5276" t="s">
        <v>2334</v>
      </c>
      <c r="G126" s="5276" t="s">
        <v>2457</v>
      </c>
      <c r="H126" s="5276" t="s">
        <v>28</v>
      </c>
      <c r="I126" s="5276" t="s">
        <v>910</v>
      </c>
    </row>
    <row customHeight="1" ht="11.25">
      <c r="A127" s="5276" t="s">
        <v>2252</v>
      </c>
      <c r="B127" s="5276" t="s">
        <v>16</v>
      </c>
      <c r="C127" s="5276" t="s">
        <v>2465</v>
      </c>
      <c r="D127" s="5276" t="s">
        <v>2466</v>
      </c>
      <c r="E127" s="5276" t="s">
        <v>2467</v>
      </c>
      <c r="F127" s="5276" t="s">
        <v>2309</v>
      </c>
      <c r="G127" s="5276" t="s">
        <v>2468</v>
      </c>
      <c r="H127" s="5276" t="s">
        <v>28</v>
      </c>
      <c r="I127" s="5276" t="s">
        <v>910</v>
      </c>
    </row>
    <row customHeight="1" ht="11.25">
      <c r="A128" s="5276" t="s">
        <v>2252</v>
      </c>
      <c r="B128" s="5276" t="s">
        <v>16</v>
      </c>
      <c r="C128" s="5276" t="s">
        <v>2472</v>
      </c>
      <c r="D128" s="5276" t="s">
        <v>2473</v>
      </c>
      <c r="E128" s="5276" t="s">
        <v>2474</v>
      </c>
      <c r="F128" s="5276" t="s">
        <v>2276</v>
      </c>
      <c r="G128" s="5276" t="s">
        <v>2475</v>
      </c>
      <c r="H128" s="5276" t="s">
        <v>28</v>
      </c>
      <c r="I128" s="5276" t="s">
        <v>910</v>
      </c>
    </row>
    <row customHeight="1" ht="11.25">
      <c r="A129" s="5276" t="s">
        <v>2252</v>
      </c>
      <c r="B129" s="5276" t="s">
        <v>16</v>
      </c>
      <c r="C129" s="5276" t="s">
        <v>2479</v>
      </c>
      <c r="D129" s="5276" t="s">
        <v>2480</v>
      </c>
      <c r="E129" s="5276" t="s">
        <v>2481</v>
      </c>
      <c r="F129" s="5276" t="s">
        <v>2286</v>
      </c>
      <c r="G129" s="5276" t="s">
        <v>2482</v>
      </c>
      <c r="H129" s="5276" t="s">
        <v>28</v>
      </c>
      <c r="I129" s="5276" t="s">
        <v>910</v>
      </c>
    </row>
    <row customHeight="1" ht="11.25">
      <c r="A130" s="5276" t="s">
        <v>2252</v>
      </c>
      <c r="B130" s="5276" t="s">
        <v>16</v>
      </c>
      <c r="C130" s="5276" t="s">
        <v>2315</v>
      </c>
      <c r="D130" s="5276" t="s">
        <v>2316</v>
      </c>
      <c r="E130" s="5276" t="s">
        <v>2317</v>
      </c>
      <c r="F130" s="5276" t="s">
        <v>2276</v>
      </c>
      <c r="G130" s="5276" t="s">
        <v>28</v>
      </c>
      <c r="H130" s="5276" t="s">
        <v>28</v>
      </c>
      <c r="I130" s="5276" t="s">
        <v>910</v>
      </c>
    </row>
    <row customHeight="1" ht="11.25">
      <c r="A131" s="5276" t="s">
        <v>2252</v>
      </c>
      <c r="B131" s="5276" t="s">
        <v>16</v>
      </c>
      <c r="C131" s="5276" t="s">
        <v>2496</v>
      </c>
      <c r="D131" s="5276" t="s">
        <v>2497</v>
      </c>
      <c r="E131" s="5276" t="s">
        <v>2498</v>
      </c>
      <c r="F131" s="5276" t="s">
        <v>2276</v>
      </c>
      <c r="G131" s="5276" t="s">
        <v>28</v>
      </c>
      <c r="H131" s="5276" t="s">
        <v>28</v>
      </c>
      <c r="I131" s="5276" t="s">
        <v>910</v>
      </c>
    </row>
    <row customHeight="1" ht="11.25">
      <c r="A132" s="5276" t="s">
        <v>2252</v>
      </c>
      <c r="B132" s="5276" t="s">
        <v>16</v>
      </c>
      <c r="C132" s="5276" t="s">
        <v>2499</v>
      </c>
      <c r="D132" s="5276" t="s">
        <v>2500</v>
      </c>
      <c r="E132" s="5276" t="s">
        <v>2501</v>
      </c>
      <c r="F132" s="5276" t="s">
        <v>2330</v>
      </c>
      <c r="G132" s="5276" t="s">
        <v>2502</v>
      </c>
      <c r="H132" s="5276" t="s">
        <v>28</v>
      </c>
      <c r="I132" s="5276" t="s">
        <v>910</v>
      </c>
    </row>
    <row customHeight="1" ht="11.25">
      <c r="A133" s="5276" t="s">
        <v>2252</v>
      </c>
      <c r="B133" s="5276" t="s">
        <v>16</v>
      </c>
      <c r="C133" s="5276" t="s">
        <v>2517</v>
      </c>
      <c r="D133" s="5276" t="s">
        <v>2518</v>
      </c>
      <c r="E133" s="5276" t="s">
        <v>2519</v>
      </c>
      <c r="F133" s="5276" t="s">
        <v>2286</v>
      </c>
      <c r="G133" s="5276" t="s">
        <v>28</v>
      </c>
      <c r="H133" s="5276" t="s">
        <v>28</v>
      </c>
      <c r="I133" s="5276" t="s">
        <v>910</v>
      </c>
    </row>
    <row customHeight="1" ht="11.25">
      <c r="A134" s="5276" t="s">
        <v>2252</v>
      </c>
      <c r="B134" s="5276" t="s">
        <v>16</v>
      </c>
      <c r="C134" s="5276" t="s">
        <v>2532</v>
      </c>
      <c r="D134" s="5276" t="s">
        <v>2533</v>
      </c>
      <c r="E134" s="5276" t="s">
        <v>2534</v>
      </c>
      <c r="F134" s="5276" t="s">
        <v>2286</v>
      </c>
      <c r="G134" s="5276" t="s">
        <v>28</v>
      </c>
      <c r="H134" s="5276" t="s">
        <v>28</v>
      </c>
      <c r="I134" s="5276" t="s">
        <v>910</v>
      </c>
    </row>
    <row customHeight="1" ht="11.25">
      <c r="A135" s="5276" t="s">
        <v>2252</v>
      </c>
      <c r="B135" s="5276" t="s">
        <v>16</v>
      </c>
      <c r="C135" s="5276" t="s">
        <v>2366</v>
      </c>
      <c r="D135" s="5276" t="s">
        <v>2367</v>
      </c>
      <c r="E135" s="5276" t="s">
        <v>2368</v>
      </c>
      <c r="F135" s="5276" t="s">
        <v>2369</v>
      </c>
      <c r="G135" s="5276" t="s">
        <v>2370</v>
      </c>
      <c r="H135" s="5276" t="s">
        <v>28</v>
      </c>
      <c r="I135" s="5276" t="s">
        <v>910</v>
      </c>
    </row>
    <row customHeight="1" ht="11.25">
      <c r="A136" s="5276" t="s">
        <v>2252</v>
      </c>
      <c r="B136" s="5276" t="s">
        <v>16</v>
      </c>
      <c r="C136" s="5276" t="s">
        <v>2375</v>
      </c>
      <c r="D136" s="5276" t="s">
        <v>2376</v>
      </c>
      <c r="E136" s="5276" t="s">
        <v>2377</v>
      </c>
      <c r="F136" s="5276" t="s">
        <v>2330</v>
      </c>
      <c r="G136" s="5276" t="s">
        <v>28</v>
      </c>
      <c r="H136" s="5276" t="s">
        <v>28</v>
      </c>
      <c r="I136" s="5276" t="s">
        <v>910</v>
      </c>
    </row>
    <row customHeight="1" ht="11.25">
      <c r="A137" s="5276" t="s">
        <v>2252</v>
      </c>
      <c r="B137" s="5276" t="s">
        <v>16</v>
      </c>
      <c r="C137" s="5276" t="s">
        <v>28</v>
      </c>
      <c r="D137" s="5276" t="s">
        <v>2277</v>
      </c>
      <c r="E137" s="5276" t="s">
        <v>2278</v>
      </c>
      <c r="F137" s="5276" t="s">
        <v>2279</v>
      </c>
      <c r="G137" s="5276" t="s">
        <v>28</v>
      </c>
      <c r="H137" s="5276" t="s">
        <v>28</v>
      </c>
      <c r="I137" s="5276" t="s">
        <v>1624</v>
      </c>
    </row>
    <row customHeight="1" ht="11.25">
      <c r="A138" s="5276" t="s">
        <v>2252</v>
      </c>
      <c r="B138" s="5276" t="s">
        <v>16</v>
      </c>
      <c r="C138" s="5276" t="s">
        <v>2557</v>
      </c>
      <c r="D138" s="5276" t="s">
        <v>2558</v>
      </c>
      <c r="E138" s="5276" t="s">
        <v>2559</v>
      </c>
      <c r="F138" s="5276" t="s">
        <v>2261</v>
      </c>
      <c r="G138" s="5276" t="s">
        <v>28</v>
      </c>
      <c r="H138" s="5276" t="s">
        <v>28</v>
      </c>
      <c r="I138" s="5276" t="s">
        <v>1624</v>
      </c>
    </row>
    <row customHeight="1" ht="11.25">
      <c r="A139" s="5276" t="s">
        <v>2252</v>
      </c>
      <c r="B139" s="5276" t="s">
        <v>16</v>
      </c>
      <c r="C139" s="5276" t="s">
        <v>2560</v>
      </c>
      <c r="D139" s="5276" t="s">
        <v>2561</v>
      </c>
      <c r="E139" s="5276" t="s">
        <v>2562</v>
      </c>
      <c r="F139" s="5276" t="s">
        <v>2406</v>
      </c>
      <c r="G139" s="5276" t="s">
        <v>2563</v>
      </c>
      <c r="H139" s="5276" t="s">
        <v>28</v>
      </c>
      <c r="I139" s="527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CC24-4362-1DBE-B999-A3AC86A398BD}" mc:Ignorable="x14ac xr xr2 xr3">
  <sheetPr>
    <tabColor rgb="FFFFCC99"/>
  </sheetPr>
  <dimension ref="A1:G133"/>
  <sheetViews>
    <sheetView topLeftCell="A1" showGridLines="0" workbookViewId="0">
      <selection activeCell="A1" sqref="A1"/>
    </sheetView>
  </sheetViews>
  <sheetFormatPr customHeight="1" defaultRowHeight="11.25"/>
  <cols>
    <col min="1" max="1" style="2908" width="9.140625"/>
  </cols>
  <sheetData>
    <row customHeight="1" ht="11.25">
      <c r="A1" s="429" t="s">
        <v>2564</v>
      </c>
      <c r="B1" s="118" t="s">
        <v>2565</v>
      </c>
      <c r="C1" s="118" t="s">
        <v>2566</v>
      </c>
      <c r="D1" s="118" t="s">
        <v>2567</v>
      </c>
      <c r="E1" s="0" t="s">
        <v>2568</v>
      </c>
      <c r="F1" s="0" t="s">
        <v>2569</v>
      </c>
      <c r="G1" s="0" t="s">
        <v>2570</v>
      </c>
    </row>
    <row customHeight="1" ht="11.25">
      <c r="A2" s="429" t="s">
        <v>16</v>
      </c>
      <c r="B2" s="0" t="s">
        <v>2571</v>
      </c>
      <c r="C2" s="0" t="s">
        <v>2572</v>
      </c>
      <c r="D2" s="0" t="s">
        <v>2573</v>
      </c>
      <c r="E2" s="0" t="s">
        <v>2574</v>
      </c>
      <c r="F2" s="0" t="s">
        <v>2575</v>
      </c>
      <c r="G2" s="0" t="s">
        <v>109</v>
      </c>
    </row>
    <row customHeight="1" ht="11.25">
      <c r="A3" s="429" t="s">
        <v>16</v>
      </c>
      <c r="B3" s="0" t="s">
        <v>2571</v>
      </c>
      <c r="C3" s="0" t="s">
        <v>2572</v>
      </c>
      <c r="D3" s="0" t="s">
        <v>2576</v>
      </c>
      <c r="E3" s="0" t="s">
        <v>2577</v>
      </c>
      <c r="F3" s="0" t="s">
        <v>2575</v>
      </c>
      <c r="G3" s="0" t="s">
        <v>110</v>
      </c>
    </row>
    <row customHeight="1" ht="11.25">
      <c r="A4" s="429" t="s">
        <v>16</v>
      </c>
      <c r="B4" s="0" t="s">
        <v>2571</v>
      </c>
      <c r="C4" s="0" t="s">
        <v>2572</v>
      </c>
      <c r="D4" s="0" t="s">
        <v>2571</v>
      </c>
      <c r="E4" s="0" t="s">
        <v>2572</v>
      </c>
      <c r="F4" s="0" t="s">
        <v>2578</v>
      </c>
      <c r="G4" s="0" t="s">
        <v>90</v>
      </c>
    </row>
    <row customHeight="1" ht="11.25">
      <c r="A5" s="429" t="s">
        <v>16</v>
      </c>
      <c r="B5" s="0" t="s">
        <v>2571</v>
      </c>
      <c r="C5" s="0" t="s">
        <v>2572</v>
      </c>
      <c r="D5" s="0" t="s">
        <v>2579</v>
      </c>
      <c r="E5" s="0" t="s">
        <v>2580</v>
      </c>
      <c r="F5" s="0" t="s">
        <v>2575</v>
      </c>
      <c r="G5" s="0" t="s">
        <v>91</v>
      </c>
    </row>
    <row customHeight="1" ht="11.25">
      <c r="A6" s="429" t="s">
        <v>16</v>
      </c>
      <c r="B6" s="0" t="s">
        <v>2571</v>
      </c>
      <c r="C6" s="0" t="s">
        <v>2572</v>
      </c>
      <c r="D6" s="0" t="s">
        <v>2581</v>
      </c>
      <c r="E6" s="0" t="s">
        <v>2582</v>
      </c>
      <c r="F6" s="0" t="s">
        <v>2575</v>
      </c>
      <c r="G6" s="0" t="s">
        <v>111</v>
      </c>
    </row>
    <row customHeight="1" ht="11.25">
      <c r="A7" s="429" t="s">
        <v>16</v>
      </c>
      <c r="B7" s="0" t="s">
        <v>2571</v>
      </c>
      <c r="C7" s="0" t="s">
        <v>2572</v>
      </c>
      <c r="D7" s="0" t="s">
        <v>2583</v>
      </c>
      <c r="E7" s="0" t="s">
        <v>2584</v>
      </c>
      <c r="F7" s="0" t="s">
        <v>2575</v>
      </c>
      <c r="G7" s="0" t="s">
        <v>92</v>
      </c>
    </row>
    <row customHeight="1" ht="11.25">
      <c r="A8" s="429" t="s">
        <v>16</v>
      </c>
      <c r="B8" s="0" t="s">
        <v>2571</v>
      </c>
      <c r="C8" s="0" t="s">
        <v>2572</v>
      </c>
      <c r="D8" s="0" t="s">
        <v>2585</v>
      </c>
      <c r="E8" s="0" t="s">
        <v>2586</v>
      </c>
      <c r="F8" s="0" t="s">
        <v>2575</v>
      </c>
      <c r="G8" s="0" t="s">
        <v>93</v>
      </c>
    </row>
    <row customHeight="1" ht="11.25">
      <c r="A9" s="429" t="s">
        <v>16</v>
      </c>
      <c r="B9" s="0" t="s">
        <v>2571</v>
      </c>
      <c r="C9" s="0" t="s">
        <v>2572</v>
      </c>
      <c r="D9" s="0" t="s">
        <v>2587</v>
      </c>
      <c r="E9" s="0" t="s">
        <v>2588</v>
      </c>
      <c r="F9" s="0" t="s">
        <v>2575</v>
      </c>
      <c r="G9" s="0" t="s">
        <v>112</v>
      </c>
    </row>
    <row customHeight="1" ht="11.25">
      <c r="A10" s="429" t="s">
        <v>16</v>
      </c>
      <c r="B10" s="0" t="s">
        <v>2571</v>
      </c>
      <c r="C10" s="0" t="s">
        <v>2572</v>
      </c>
      <c r="D10" s="0" t="s">
        <v>2589</v>
      </c>
      <c r="E10" s="0" t="s">
        <v>2590</v>
      </c>
      <c r="F10" s="0" t="s">
        <v>2575</v>
      </c>
      <c r="G10" s="0" t="s">
        <v>148</v>
      </c>
    </row>
    <row customHeight="1" ht="11.25">
      <c r="A11" s="429" t="s">
        <v>16</v>
      </c>
      <c r="B11" s="0" t="s">
        <v>2571</v>
      </c>
      <c r="C11" s="0" t="s">
        <v>2572</v>
      </c>
      <c r="D11" s="0" t="s">
        <v>2591</v>
      </c>
      <c r="E11" s="0" t="s">
        <v>2592</v>
      </c>
      <c r="F11" s="0" t="s">
        <v>2575</v>
      </c>
      <c r="G11" s="0" t="s">
        <v>149</v>
      </c>
    </row>
    <row customHeight="1" ht="11.25">
      <c r="A12" s="429" t="s">
        <v>16</v>
      </c>
      <c r="B12" s="0" t="s">
        <v>2571</v>
      </c>
      <c r="C12" s="0" t="s">
        <v>2572</v>
      </c>
      <c r="D12" s="0" t="s">
        <v>2593</v>
      </c>
      <c r="E12" s="0" t="s">
        <v>2594</v>
      </c>
      <c r="F12" s="0" t="s">
        <v>2575</v>
      </c>
      <c r="G12" s="0" t="s">
        <v>150</v>
      </c>
    </row>
    <row customHeight="1" ht="11.25">
      <c r="A13" s="429" t="s">
        <v>16</v>
      </c>
      <c r="B13" s="0" t="s">
        <v>2571</v>
      </c>
      <c r="C13" s="0" t="s">
        <v>2572</v>
      </c>
      <c r="D13" s="0" t="s">
        <v>2595</v>
      </c>
      <c r="E13" s="0" t="s">
        <v>2596</v>
      </c>
      <c r="F13" s="0" t="s">
        <v>2575</v>
      </c>
      <c r="G13" s="0" t="s">
        <v>151</v>
      </c>
    </row>
    <row customHeight="1" ht="11.25">
      <c r="A14" s="429" t="s">
        <v>16</v>
      </c>
      <c r="B14" s="0" t="s">
        <v>2571</v>
      </c>
      <c r="C14" s="0" t="s">
        <v>2572</v>
      </c>
      <c r="D14" s="0" t="s">
        <v>2597</v>
      </c>
      <c r="E14" s="0" t="s">
        <v>2598</v>
      </c>
      <c r="F14" s="0" t="s">
        <v>2575</v>
      </c>
      <c r="G14" s="0" t="s">
        <v>152</v>
      </c>
    </row>
    <row customHeight="1" ht="11.25">
      <c r="A15" s="429" t="s">
        <v>16</v>
      </c>
      <c r="B15" s="0" t="s">
        <v>2571</v>
      </c>
      <c r="C15" s="0" t="s">
        <v>2572</v>
      </c>
      <c r="D15" s="0" t="s">
        <v>2599</v>
      </c>
      <c r="E15" s="0" t="s">
        <v>2600</v>
      </c>
      <c r="F15" s="0" t="s">
        <v>2575</v>
      </c>
      <c r="G15" s="0" t="s">
        <v>153</v>
      </c>
    </row>
    <row customHeight="1" ht="11.25">
      <c r="A16" s="429" t="s">
        <v>16</v>
      </c>
      <c r="B16" s="0" t="s">
        <v>2601</v>
      </c>
      <c r="C16" s="0" t="s">
        <v>2602</v>
      </c>
      <c r="D16" s="0" t="s">
        <v>2603</v>
      </c>
      <c r="E16" s="0" t="s">
        <v>2604</v>
      </c>
      <c r="F16" s="0" t="s">
        <v>2575</v>
      </c>
      <c r="G16" s="0" t="s">
        <v>1468</v>
      </c>
    </row>
    <row customHeight="1" ht="11.25">
      <c r="A17" s="429" t="s">
        <v>16</v>
      </c>
      <c r="B17" s="0" t="s">
        <v>2601</v>
      </c>
      <c r="C17" s="0" t="s">
        <v>2602</v>
      </c>
      <c r="D17" s="0" t="s">
        <v>2605</v>
      </c>
      <c r="E17" s="0" t="s">
        <v>2606</v>
      </c>
      <c r="F17" s="0" t="s">
        <v>2575</v>
      </c>
      <c r="G17" s="0" t="s">
        <v>1474</v>
      </c>
    </row>
    <row customHeight="1" ht="11.25">
      <c r="A18" s="429" t="s">
        <v>16</v>
      </c>
      <c r="B18" s="0" t="s">
        <v>2601</v>
      </c>
      <c r="C18" s="0" t="s">
        <v>2602</v>
      </c>
      <c r="D18" s="0" t="s">
        <v>2601</v>
      </c>
      <c r="E18" s="0" t="s">
        <v>2602</v>
      </c>
      <c r="F18" s="0" t="s">
        <v>2578</v>
      </c>
      <c r="G18" s="0" t="s">
        <v>1486</v>
      </c>
    </row>
    <row customHeight="1" ht="11.25">
      <c r="A19" s="429" t="s">
        <v>16</v>
      </c>
      <c r="B19" s="0" t="s">
        <v>2601</v>
      </c>
      <c r="C19" s="0" t="s">
        <v>2602</v>
      </c>
      <c r="D19" s="0" t="s">
        <v>2607</v>
      </c>
      <c r="E19" s="0" t="s">
        <v>2608</v>
      </c>
      <c r="F19" s="0" t="s">
        <v>2575</v>
      </c>
      <c r="G19" s="0" t="s">
        <v>1500</v>
      </c>
    </row>
    <row customHeight="1" ht="11.25">
      <c r="A20" s="429" t="s">
        <v>16</v>
      </c>
      <c r="B20" s="0" t="s">
        <v>2601</v>
      </c>
      <c r="C20" s="0" t="s">
        <v>2602</v>
      </c>
      <c r="D20" s="0" t="s">
        <v>2609</v>
      </c>
      <c r="E20" s="0" t="s">
        <v>2610</v>
      </c>
      <c r="F20" s="0" t="s">
        <v>2575</v>
      </c>
      <c r="G20" s="0" t="s">
        <v>1512</v>
      </c>
    </row>
    <row customHeight="1" ht="11.25">
      <c r="A21" s="429" t="s">
        <v>16</v>
      </c>
      <c r="B21" s="0" t="s">
        <v>2601</v>
      </c>
      <c r="C21" s="0" t="s">
        <v>2602</v>
      </c>
      <c r="D21" s="0" t="s">
        <v>2611</v>
      </c>
      <c r="E21" s="0" t="s">
        <v>2612</v>
      </c>
      <c r="F21" s="0" t="s">
        <v>2575</v>
      </c>
      <c r="G21" s="0" t="s">
        <v>1521</v>
      </c>
    </row>
    <row customHeight="1" ht="11.25">
      <c r="A22" s="429" t="s">
        <v>16</v>
      </c>
      <c r="B22" s="0" t="s">
        <v>2601</v>
      </c>
      <c r="C22" s="0" t="s">
        <v>2602</v>
      </c>
      <c r="D22" s="0" t="s">
        <v>2613</v>
      </c>
      <c r="E22" s="0" t="s">
        <v>2614</v>
      </c>
      <c r="F22" s="0" t="s">
        <v>2575</v>
      </c>
      <c r="G22" s="0" t="s">
        <v>1536</v>
      </c>
    </row>
    <row customHeight="1" ht="11.25">
      <c r="A23" s="429" t="s">
        <v>16</v>
      </c>
      <c r="B23" s="0" t="s">
        <v>2601</v>
      </c>
      <c r="C23" s="0" t="s">
        <v>2602</v>
      </c>
      <c r="D23" s="0" t="s">
        <v>2615</v>
      </c>
      <c r="E23" s="0" t="s">
        <v>2616</v>
      </c>
      <c r="F23" s="0" t="s">
        <v>2575</v>
      </c>
      <c r="G23" s="0" t="s">
        <v>1543</v>
      </c>
    </row>
    <row customHeight="1" ht="11.25">
      <c r="A24" s="429" t="s">
        <v>16</v>
      </c>
      <c r="B24" s="0" t="s">
        <v>2601</v>
      </c>
      <c r="C24" s="0" t="s">
        <v>2602</v>
      </c>
      <c r="D24" s="0" t="s">
        <v>2617</v>
      </c>
      <c r="E24" s="0" t="s">
        <v>2618</v>
      </c>
      <c r="F24" s="0" t="s">
        <v>2619</v>
      </c>
      <c r="G24" s="0" t="s">
        <v>1551</v>
      </c>
    </row>
    <row customHeight="1" ht="11.25">
      <c r="A25" s="429" t="s">
        <v>16</v>
      </c>
      <c r="B25" s="0" t="s">
        <v>2601</v>
      </c>
      <c r="C25" s="0" t="s">
        <v>2602</v>
      </c>
      <c r="D25" s="0" t="s">
        <v>2620</v>
      </c>
      <c r="E25" s="0" t="s">
        <v>2621</v>
      </c>
      <c r="F25" s="0" t="s">
        <v>2575</v>
      </c>
      <c r="G25" s="0" t="s">
        <v>1558</v>
      </c>
    </row>
    <row customHeight="1" ht="11.25">
      <c r="A26" s="429" t="s">
        <v>16</v>
      </c>
      <c r="B26" s="0" t="s">
        <v>2601</v>
      </c>
      <c r="C26" s="0" t="s">
        <v>2602</v>
      </c>
      <c r="D26" s="0" t="s">
        <v>2622</v>
      </c>
      <c r="E26" s="0" t="s">
        <v>2623</v>
      </c>
      <c r="F26" s="0" t="s">
        <v>2575</v>
      </c>
      <c r="G26" s="0" t="s">
        <v>1562</v>
      </c>
    </row>
    <row customHeight="1" ht="11.25">
      <c r="A27" s="429" t="s">
        <v>16</v>
      </c>
      <c r="B27" s="0" t="s">
        <v>2601</v>
      </c>
      <c r="C27" s="0" t="s">
        <v>2602</v>
      </c>
      <c r="D27" s="0" t="s">
        <v>2624</v>
      </c>
      <c r="E27" s="0" t="s">
        <v>2625</v>
      </c>
      <c r="F27" s="0" t="s">
        <v>2575</v>
      </c>
      <c r="G27" s="0" t="s">
        <v>1567</v>
      </c>
    </row>
    <row customHeight="1" ht="11.25">
      <c r="A28" s="429" t="s">
        <v>16</v>
      </c>
      <c r="B28" s="0" t="s">
        <v>2601</v>
      </c>
      <c r="C28" s="0" t="s">
        <v>2602</v>
      </c>
      <c r="D28" s="0" t="s">
        <v>2626</v>
      </c>
      <c r="E28" s="0" t="s">
        <v>2627</v>
      </c>
      <c r="F28" s="0" t="s">
        <v>2575</v>
      </c>
      <c r="G28" s="0" t="s">
        <v>1575</v>
      </c>
    </row>
    <row customHeight="1" ht="11.25">
      <c r="A29" s="429" t="s">
        <v>16</v>
      </c>
      <c r="B29" s="0" t="s">
        <v>2601</v>
      </c>
      <c r="C29" s="0" t="s">
        <v>2602</v>
      </c>
      <c r="D29" s="0" t="s">
        <v>2628</v>
      </c>
      <c r="E29" s="0" t="s">
        <v>2629</v>
      </c>
      <c r="F29" s="0" t="s">
        <v>2575</v>
      </c>
      <c r="G29" s="0" t="s">
        <v>1577</v>
      </c>
    </row>
    <row customHeight="1" ht="11.25">
      <c r="A30" s="429" t="s">
        <v>16</v>
      </c>
      <c r="B30" s="0" t="s">
        <v>2601</v>
      </c>
      <c r="C30" s="0" t="s">
        <v>2602</v>
      </c>
      <c r="D30" s="0" t="s">
        <v>2630</v>
      </c>
      <c r="E30" s="0" t="s">
        <v>2631</v>
      </c>
      <c r="F30" s="0" t="s">
        <v>2575</v>
      </c>
      <c r="G30" s="0" t="s">
        <v>1580</v>
      </c>
    </row>
    <row customHeight="1" ht="11.25">
      <c r="A31" s="429" t="s">
        <v>16</v>
      </c>
      <c r="B31" s="0" t="s">
        <v>2601</v>
      </c>
      <c r="C31" s="0" t="s">
        <v>2602</v>
      </c>
      <c r="D31" s="0" t="s">
        <v>2632</v>
      </c>
      <c r="E31" s="0" t="s">
        <v>2633</v>
      </c>
      <c r="F31" s="0" t="s">
        <v>2575</v>
      </c>
      <c r="G31" s="0" t="s">
        <v>1586</v>
      </c>
    </row>
    <row customHeight="1" ht="11.25">
      <c r="A32" s="429" t="s">
        <v>16</v>
      </c>
      <c r="B32" s="0" t="s">
        <v>2601</v>
      </c>
      <c r="C32" s="0" t="s">
        <v>2602</v>
      </c>
      <c r="D32" s="0" t="s">
        <v>2634</v>
      </c>
      <c r="E32" s="0" t="s">
        <v>2635</v>
      </c>
      <c r="F32" s="0" t="s">
        <v>2575</v>
      </c>
      <c r="G32" s="0" t="s">
        <v>1588</v>
      </c>
    </row>
    <row customHeight="1" ht="11.25">
      <c r="A33" s="429" t="s">
        <v>16</v>
      </c>
      <c r="B33" s="0" t="s">
        <v>2636</v>
      </c>
      <c r="C33" s="0" t="s">
        <v>2637</v>
      </c>
      <c r="D33" s="0" t="s">
        <v>2638</v>
      </c>
      <c r="E33" s="0" t="s">
        <v>2639</v>
      </c>
      <c r="F33" s="0" t="s">
        <v>2575</v>
      </c>
      <c r="G33" s="0" t="s">
        <v>1590</v>
      </c>
    </row>
    <row customHeight="1" ht="11.25">
      <c r="A34" s="429" t="s">
        <v>16</v>
      </c>
      <c r="B34" s="0" t="s">
        <v>2636</v>
      </c>
      <c r="C34" s="0" t="s">
        <v>2637</v>
      </c>
      <c r="D34" s="0" t="s">
        <v>2640</v>
      </c>
      <c r="E34" s="0" t="s">
        <v>2641</v>
      </c>
      <c r="F34" s="0" t="s">
        <v>2575</v>
      </c>
      <c r="G34" s="0" t="s">
        <v>1592</v>
      </c>
    </row>
    <row customHeight="1" ht="11.25">
      <c r="A35" s="429" t="s">
        <v>16</v>
      </c>
      <c r="B35" s="0" t="s">
        <v>2636</v>
      </c>
      <c r="C35" s="0" t="s">
        <v>2637</v>
      </c>
      <c r="D35" s="0" t="s">
        <v>2642</v>
      </c>
      <c r="E35" s="0" t="s">
        <v>2643</v>
      </c>
      <c r="F35" s="0" t="s">
        <v>2575</v>
      </c>
      <c r="G35" s="0" t="s">
        <v>1597</v>
      </c>
    </row>
    <row customHeight="1" ht="11.25">
      <c r="A36" s="429" t="s">
        <v>16</v>
      </c>
      <c r="B36" s="0" t="s">
        <v>2636</v>
      </c>
      <c r="C36" s="0" t="s">
        <v>2637</v>
      </c>
      <c r="D36" s="0" t="s">
        <v>2644</v>
      </c>
      <c r="E36" s="0" t="s">
        <v>2645</v>
      </c>
      <c r="F36" s="0" t="s">
        <v>2575</v>
      </c>
      <c r="G36" s="0" t="s">
        <v>1602</v>
      </c>
    </row>
    <row customHeight="1" ht="11.25">
      <c r="A37" s="429" t="s">
        <v>16</v>
      </c>
      <c r="B37" s="0" t="s">
        <v>2636</v>
      </c>
      <c r="C37" s="0" t="s">
        <v>2637</v>
      </c>
      <c r="D37" s="0" t="s">
        <v>2646</v>
      </c>
      <c r="E37" s="0" t="s">
        <v>2647</v>
      </c>
      <c r="F37" s="0" t="s">
        <v>2575</v>
      </c>
      <c r="G37" s="0" t="s">
        <v>1606</v>
      </c>
    </row>
    <row customHeight="1" ht="11.25">
      <c r="A38" s="429" t="s">
        <v>16</v>
      </c>
      <c r="B38" s="0" t="s">
        <v>2636</v>
      </c>
      <c r="C38" s="0" t="s">
        <v>2637</v>
      </c>
      <c r="D38" s="0" t="s">
        <v>2636</v>
      </c>
      <c r="E38" s="0" t="s">
        <v>2637</v>
      </c>
      <c r="F38" s="0" t="s">
        <v>2578</v>
      </c>
      <c r="G38" s="0" t="s">
        <v>1614</v>
      </c>
    </row>
    <row customHeight="1" ht="11.25">
      <c r="A39" s="429" t="s">
        <v>16</v>
      </c>
      <c r="B39" s="0" t="s">
        <v>2636</v>
      </c>
      <c r="C39" s="0" t="s">
        <v>2637</v>
      </c>
      <c r="D39" s="0" t="s">
        <v>2648</v>
      </c>
      <c r="E39" s="0" t="s">
        <v>2649</v>
      </c>
      <c r="F39" s="0" t="s">
        <v>2575</v>
      </c>
      <c r="G39" s="0" t="s">
        <v>1620</v>
      </c>
    </row>
    <row customHeight="1" ht="11.25">
      <c r="A40" s="429" t="s">
        <v>16</v>
      </c>
      <c r="B40" s="0" t="s">
        <v>2636</v>
      </c>
      <c r="C40" s="0" t="s">
        <v>2637</v>
      </c>
      <c r="D40" s="0" t="s">
        <v>2650</v>
      </c>
      <c r="E40" s="0" t="s">
        <v>2651</v>
      </c>
      <c r="F40" s="0" t="s">
        <v>2575</v>
      </c>
      <c r="G40" s="0" t="s">
        <v>1625</v>
      </c>
    </row>
    <row customHeight="1" ht="11.25">
      <c r="A41" s="429" t="s">
        <v>16</v>
      </c>
      <c r="B41" s="0" t="s">
        <v>2636</v>
      </c>
      <c r="C41" s="0" t="s">
        <v>2637</v>
      </c>
      <c r="D41" s="0" t="s">
        <v>2652</v>
      </c>
      <c r="E41" s="0" t="s">
        <v>2653</v>
      </c>
      <c r="F41" s="0" t="s">
        <v>2575</v>
      </c>
      <c r="G41" s="0" t="s">
        <v>1629</v>
      </c>
    </row>
    <row customHeight="1" ht="11.25">
      <c r="A42" s="429" t="s">
        <v>16</v>
      </c>
      <c r="B42" s="0" t="s">
        <v>2636</v>
      </c>
      <c r="C42" s="0" t="s">
        <v>2637</v>
      </c>
      <c r="D42" s="0" t="s">
        <v>2654</v>
      </c>
      <c r="E42" s="0" t="s">
        <v>2655</v>
      </c>
      <c r="F42" s="0" t="s">
        <v>2575</v>
      </c>
      <c r="G42" s="0" t="s">
        <v>1632</v>
      </c>
    </row>
    <row customHeight="1" ht="11.25">
      <c r="A43" s="429" t="s">
        <v>16</v>
      </c>
      <c r="B43" s="0" t="s">
        <v>2656</v>
      </c>
      <c r="C43" s="0" t="s">
        <v>2657</v>
      </c>
      <c r="D43" s="0" t="s">
        <v>2658</v>
      </c>
      <c r="E43" s="0" t="s">
        <v>2659</v>
      </c>
      <c r="F43" s="0" t="s">
        <v>2575</v>
      </c>
      <c r="G43" s="0" t="s">
        <v>1639</v>
      </c>
    </row>
    <row customHeight="1" ht="11.25">
      <c r="A44" s="429" t="s">
        <v>16</v>
      </c>
      <c r="B44" s="0" t="s">
        <v>2656</v>
      </c>
      <c r="C44" s="0" t="s">
        <v>2657</v>
      </c>
      <c r="D44" s="0" t="s">
        <v>2660</v>
      </c>
      <c r="E44" s="0" t="s">
        <v>2661</v>
      </c>
      <c r="F44" s="0" t="s">
        <v>2662</v>
      </c>
      <c r="G44" s="0" t="s">
        <v>1648</v>
      </c>
    </row>
    <row customHeight="1" ht="11.25">
      <c r="A45" s="429" t="s">
        <v>16</v>
      </c>
      <c r="B45" s="0" t="s">
        <v>2656</v>
      </c>
      <c r="C45" s="0" t="s">
        <v>2657</v>
      </c>
      <c r="D45" s="0" t="s">
        <v>2663</v>
      </c>
      <c r="E45" s="0" t="s">
        <v>2664</v>
      </c>
      <c r="F45" s="0" t="s">
        <v>2575</v>
      </c>
      <c r="G45" s="0" t="s">
        <v>1653</v>
      </c>
    </row>
    <row customHeight="1" ht="11.25">
      <c r="A46" s="429" t="s">
        <v>16</v>
      </c>
      <c r="B46" s="0" t="s">
        <v>2656</v>
      </c>
      <c r="C46" s="0" t="s">
        <v>2657</v>
      </c>
      <c r="D46" s="0" t="s">
        <v>2656</v>
      </c>
      <c r="E46" s="0" t="s">
        <v>2657</v>
      </c>
      <c r="F46" s="0" t="s">
        <v>2578</v>
      </c>
      <c r="G46" s="0" t="s">
        <v>1657</v>
      </c>
    </row>
    <row customHeight="1" ht="11.25">
      <c r="A47" s="429" t="s">
        <v>16</v>
      </c>
      <c r="B47" s="0" t="s">
        <v>2656</v>
      </c>
      <c r="C47" s="0" t="s">
        <v>2657</v>
      </c>
      <c r="D47" s="0" t="s">
        <v>2665</v>
      </c>
      <c r="E47" s="0" t="s">
        <v>2666</v>
      </c>
      <c r="F47" s="0" t="s">
        <v>2575</v>
      </c>
      <c r="G47" s="0" t="s">
        <v>1663</v>
      </c>
    </row>
    <row customHeight="1" ht="11.25">
      <c r="A48" s="429" t="s">
        <v>16</v>
      </c>
      <c r="B48" s="0" t="s">
        <v>2656</v>
      </c>
      <c r="C48" s="0" t="s">
        <v>2657</v>
      </c>
      <c r="D48" s="0" t="s">
        <v>2667</v>
      </c>
      <c r="E48" s="0" t="s">
        <v>2668</v>
      </c>
      <c r="F48" s="0" t="s">
        <v>2575</v>
      </c>
      <c r="G48" s="0" t="s">
        <v>1668</v>
      </c>
    </row>
    <row customHeight="1" ht="11.25">
      <c r="A49" s="429" t="s">
        <v>16</v>
      </c>
      <c r="B49" s="0" t="s">
        <v>2669</v>
      </c>
      <c r="C49" s="0" t="s">
        <v>2670</v>
      </c>
      <c r="D49" s="0" t="s">
        <v>2671</v>
      </c>
      <c r="E49" s="0" t="s">
        <v>2672</v>
      </c>
      <c r="F49" s="0" t="s">
        <v>2575</v>
      </c>
      <c r="G49" s="0" t="s">
        <v>1671</v>
      </c>
    </row>
    <row customHeight="1" ht="11.25">
      <c r="A50" s="429" t="s">
        <v>16</v>
      </c>
      <c r="B50" s="0" t="s">
        <v>2669</v>
      </c>
      <c r="C50" s="0" t="s">
        <v>2670</v>
      </c>
      <c r="D50" s="0" t="s">
        <v>2673</v>
      </c>
      <c r="E50" s="0" t="s">
        <v>2674</v>
      </c>
      <c r="F50" s="0" t="s">
        <v>2575</v>
      </c>
      <c r="G50" s="0" t="s">
        <v>1674</v>
      </c>
    </row>
    <row customHeight="1" ht="11.25">
      <c r="A51" s="429" t="s">
        <v>16</v>
      </c>
      <c r="B51" s="0" t="s">
        <v>2669</v>
      </c>
      <c r="C51" s="0" t="s">
        <v>2670</v>
      </c>
      <c r="D51" s="0" t="s">
        <v>2675</v>
      </c>
      <c r="E51" s="0" t="s">
        <v>2676</v>
      </c>
      <c r="F51" s="0" t="s">
        <v>2575</v>
      </c>
      <c r="G51" s="0" t="s">
        <v>1679</v>
      </c>
    </row>
    <row customHeight="1" ht="11.25">
      <c r="A52" s="429" t="s">
        <v>16</v>
      </c>
      <c r="B52" s="0" t="s">
        <v>2669</v>
      </c>
      <c r="C52" s="0" t="s">
        <v>2670</v>
      </c>
      <c r="D52" s="0" t="s">
        <v>2677</v>
      </c>
      <c r="E52" s="0" t="s">
        <v>2678</v>
      </c>
      <c r="F52" s="0" t="s">
        <v>2575</v>
      </c>
      <c r="G52" s="0" t="s">
        <v>1683</v>
      </c>
    </row>
    <row customHeight="1" ht="11.25">
      <c r="A53" s="429" t="s">
        <v>16</v>
      </c>
      <c r="B53" s="0" t="s">
        <v>2669</v>
      </c>
      <c r="C53" s="0" t="s">
        <v>2670</v>
      </c>
      <c r="D53" s="0" t="s">
        <v>2679</v>
      </c>
      <c r="E53" s="0" t="s">
        <v>2680</v>
      </c>
      <c r="F53" s="0" t="s">
        <v>2575</v>
      </c>
      <c r="G53" s="0" t="s">
        <v>1685</v>
      </c>
    </row>
    <row customHeight="1" ht="11.25">
      <c r="A54" s="429" t="s">
        <v>16</v>
      </c>
      <c r="B54" s="0" t="s">
        <v>2669</v>
      </c>
      <c r="C54" s="0" t="s">
        <v>2670</v>
      </c>
      <c r="D54" s="0" t="s">
        <v>2681</v>
      </c>
      <c r="E54" s="0" t="s">
        <v>2682</v>
      </c>
      <c r="F54" s="0" t="s">
        <v>2575</v>
      </c>
      <c r="G54" s="0" t="s">
        <v>1688</v>
      </c>
    </row>
    <row customHeight="1" ht="11.25">
      <c r="A55" s="429" t="s">
        <v>16</v>
      </c>
      <c r="B55" s="0" t="s">
        <v>2669</v>
      </c>
      <c r="C55" s="0" t="s">
        <v>2670</v>
      </c>
      <c r="D55" s="0" t="s">
        <v>2683</v>
      </c>
      <c r="E55" s="0" t="s">
        <v>2684</v>
      </c>
      <c r="F55" s="0" t="s">
        <v>2575</v>
      </c>
      <c r="G55" s="0" t="s">
        <v>1692</v>
      </c>
    </row>
    <row customHeight="1" ht="11.25">
      <c r="A56" s="429" t="s">
        <v>16</v>
      </c>
      <c r="B56" s="0" t="s">
        <v>2669</v>
      </c>
      <c r="C56" s="0" t="s">
        <v>2670</v>
      </c>
      <c r="D56" s="0" t="s">
        <v>2685</v>
      </c>
      <c r="E56" s="0" t="s">
        <v>2686</v>
      </c>
      <c r="F56" s="0" t="s">
        <v>2575</v>
      </c>
      <c r="G56" s="0" t="s">
        <v>1695</v>
      </c>
    </row>
    <row customHeight="1" ht="11.25">
      <c r="A57" s="429" t="s">
        <v>16</v>
      </c>
      <c r="B57" s="0" t="s">
        <v>2669</v>
      </c>
      <c r="C57" s="0" t="s">
        <v>2670</v>
      </c>
      <c r="D57" s="0" t="s">
        <v>2687</v>
      </c>
      <c r="E57" s="0" t="s">
        <v>2688</v>
      </c>
      <c r="F57" s="0" t="s">
        <v>2575</v>
      </c>
      <c r="G57" s="0" t="s">
        <v>1698</v>
      </c>
    </row>
    <row customHeight="1" ht="11.25">
      <c r="A58" s="429" t="s">
        <v>16</v>
      </c>
      <c r="B58" s="0" t="s">
        <v>2669</v>
      </c>
      <c r="C58" s="0" t="s">
        <v>2670</v>
      </c>
      <c r="D58" s="0" t="s">
        <v>2689</v>
      </c>
      <c r="E58" s="0" t="s">
        <v>2690</v>
      </c>
      <c r="F58" s="0" t="s">
        <v>2575</v>
      </c>
      <c r="G58" s="0" t="s">
        <v>1701</v>
      </c>
    </row>
    <row customHeight="1" ht="11.25">
      <c r="A59" s="429" t="s">
        <v>16</v>
      </c>
      <c r="B59" s="0" t="s">
        <v>2669</v>
      </c>
      <c r="C59" s="0" t="s">
        <v>2670</v>
      </c>
      <c r="D59" s="0" t="s">
        <v>2691</v>
      </c>
      <c r="E59" s="0" t="s">
        <v>2692</v>
      </c>
      <c r="F59" s="0" t="s">
        <v>2575</v>
      </c>
      <c r="G59" s="0" t="s">
        <v>1705</v>
      </c>
    </row>
    <row customHeight="1" ht="11.25">
      <c r="A60" s="429" t="s">
        <v>16</v>
      </c>
      <c r="B60" s="0" t="s">
        <v>2669</v>
      </c>
      <c r="C60" s="0" t="s">
        <v>2670</v>
      </c>
      <c r="D60" s="0" t="s">
        <v>2693</v>
      </c>
      <c r="E60" s="0" t="s">
        <v>2694</v>
      </c>
      <c r="F60" s="0" t="s">
        <v>2575</v>
      </c>
      <c r="G60" s="0" t="s">
        <v>1708</v>
      </c>
    </row>
    <row customHeight="1" ht="11.25">
      <c r="A61" s="429" t="s">
        <v>16</v>
      </c>
      <c r="B61" s="0" t="s">
        <v>2669</v>
      </c>
      <c r="C61" s="0" t="s">
        <v>2670</v>
      </c>
      <c r="D61" s="0" t="s">
        <v>2669</v>
      </c>
      <c r="E61" s="0" t="s">
        <v>2670</v>
      </c>
      <c r="F61" s="0" t="s">
        <v>2578</v>
      </c>
      <c r="G61" s="0" t="s">
        <v>2695</v>
      </c>
    </row>
    <row customHeight="1" ht="11.25">
      <c r="A62" s="429" t="s">
        <v>16</v>
      </c>
      <c r="B62" s="0" t="s">
        <v>2669</v>
      </c>
      <c r="C62" s="0" t="s">
        <v>2670</v>
      </c>
      <c r="D62" s="0" t="s">
        <v>2696</v>
      </c>
      <c r="E62" s="0" t="s">
        <v>2697</v>
      </c>
      <c r="F62" s="0" t="s">
        <v>2575</v>
      </c>
      <c r="G62" s="0" t="s">
        <v>2698</v>
      </c>
    </row>
    <row customHeight="1" ht="11.25">
      <c r="A63" s="429" t="s">
        <v>16</v>
      </c>
      <c r="B63" s="0" t="s">
        <v>2669</v>
      </c>
      <c r="C63" s="0" t="s">
        <v>2670</v>
      </c>
      <c r="D63" s="0" t="s">
        <v>2699</v>
      </c>
      <c r="E63" s="0" t="s">
        <v>2700</v>
      </c>
      <c r="F63" s="0" t="s">
        <v>2575</v>
      </c>
      <c r="G63" s="0" t="s">
        <v>2701</v>
      </c>
    </row>
    <row customHeight="1" ht="11.25">
      <c r="A64" s="429" t="s">
        <v>16</v>
      </c>
      <c r="B64" s="0" t="s">
        <v>2669</v>
      </c>
      <c r="C64" s="0" t="s">
        <v>2670</v>
      </c>
      <c r="D64" s="0" t="s">
        <v>2702</v>
      </c>
      <c r="E64" s="0" t="s">
        <v>2703</v>
      </c>
      <c r="F64" s="0" t="s">
        <v>2575</v>
      </c>
      <c r="G64" s="0" t="s">
        <v>2704</v>
      </c>
    </row>
    <row customHeight="1" ht="11.25">
      <c r="A65" s="429" t="s">
        <v>16</v>
      </c>
      <c r="B65" s="0" t="s">
        <v>2669</v>
      </c>
      <c r="C65" s="0" t="s">
        <v>2670</v>
      </c>
      <c r="D65" s="0" t="s">
        <v>2705</v>
      </c>
      <c r="E65" s="0" t="s">
        <v>2706</v>
      </c>
      <c r="F65" s="0" t="s">
        <v>2575</v>
      </c>
      <c r="G65" s="0" t="s">
        <v>2707</v>
      </c>
    </row>
    <row customHeight="1" ht="11.25">
      <c r="A66" s="429" t="s">
        <v>16</v>
      </c>
      <c r="B66" s="0" t="s">
        <v>2669</v>
      </c>
      <c r="C66" s="0" t="s">
        <v>2670</v>
      </c>
      <c r="D66" s="0" t="s">
        <v>2708</v>
      </c>
      <c r="E66" s="0" t="s">
        <v>2709</v>
      </c>
      <c r="F66" s="0" t="s">
        <v>2575</v>
      </c>
      <c r="G66" s="0" t="s">
        <v>2710</v>
      </c>
    </row>
    <row customHeight="1" ht="11.25">
      <c r="A67" s="429" t="s">
        <v>16</v>
      </c>
      <c r="B67" s="0" t="s">
        <v>2669</v>
      </c>
      <c r="C67" s="0" t="s">
        <v>2670</v>
      </c>
      <c r="D67" s="0" t="s">
        <v>2711</v>
      </c>
      <c r="E67" s="0" t="s">
        <v>2712</v>
      </c>
      <c r="F67" s="0" t="s">
        <v>2575</v>
      </c>
      <c r="G67" s="0" t="s">
        <v>2026</v>
      </c>
    </row>
    <row customHeight="1" ht="11.25">
      <c r="A68" s="429" t="s">
        <v>16</v>
      </c>
      <c r="B68" s="0" t="s">
        <v>2669</v>
      </c>
      <c r="C68" s="0" t="s">
        <v>2670</v>
      </c>
      <c r="D68" s="0" t="s">
        <v>2713</v>
      </c>
      <c r="E68" s="0" t="s">
        <v>2714</v>
      </c>
      <c r="F68" s="0" t="s">
        <v>2575</v>
      </c>
      <c r="G68" s="0" t="s">
        <v>2715</v>
      </c>
    </row>
    <row customHeight="1" ht="11.25">
      <c r="A69" s="429" t="s">
        <v>16</v>
      </c>
      <c r="B69" s="0" t="s">
        <v>2716</v>
      </c>
      <c r="C69" s="0" t="s">
        <v>2717</v>
      </c>
      <c r="D69" s="0" t="s">
        <v>2718</v>
      </c>
      <c r="E69" s="0" t="s">
        <v>2719</v>
      </c>
      <c r="F69" s="0" t="s">
        <v>2575</v>
      </c>
      <c r="G69" s="0" t="s">
        <v>2229</v>
      </c>
    </row>
    <row customHeight="1" ht="11.25">
      <c r="A70" s="429" t="s">
        <v>16</v>
      </c>
      <c r="B70" s="0" t="s">
        <v>2716</v>
      </c>
      <c r="C70" s="0" t="s">
        <v>2717</v>
      </c>
      <c r="D70" s="0" t="s">
        <v>2720</v>
      </c>
      <c r="E70" s="0" t="s">
        <v>2721</v>
      </c>
      <c r="F70" s="0" t="s">
        <v>2575</v>
      </c>
      <c r="G70" s="0" t="s">
        <v>2722</v>
      </c>
    </row>
    <row customHeight="1" ht="11.25">
      <c r="A71" s="429" t="s">
        <v>16</v>
      </c>
      <c r="B71" s="0" t="s">
        <v>2716</v>
      </c>
      <c r="C71" s="0" t="s">
        <v>2717</v>
      </c>
      <c r="D71" s="0" t="s">
        <v>2723</v>
      </c>
      <c r="E71" s="0" t="s">
        <v>2724</v>
      </c>
      <c r="F71" s="0" t="s">
        <v>2575</v>
      </c>
      <c r="G71" s="0" t="s">
        <v>2725</v>
      </c>
    </row>
    <row customHeight="1" ht="11.25">
      <c r="A72" s="429" t="s">
        <v>16</v>
      </c>
      <c r="B72" s="0" t="s">
        <v>2716</v>
      </c>
      <c r="C72" s="0" t="s">
        <v>2717</v>
      </c>
      <c r="D72" s="0" t="s">
        <v>2726</v>
      </c>
      <c r="E72" s="0" t="s">
        <v>2727</v>
      </c>
      <c r="F72" s="0" t="s">
        <v>2575</v>
      </c>
      <c r="G72" s="0" t="s">
        <v>2728</v>
      </c>
    </row>
    <row customHeight="1" ht="11.25">
      <c r="A73" s="429" t="s">
        <v>16</v>
      </c>
      <c r="B73" s="0" t="s">
        <v>2716</v>
      </c>
      <c r="C73" s="0" t="s">
        <v>2717</v>
      </c>
      <c r="D73" s="0" t="s">
        <v>2729</v>
      </c>
      <c r="E73" s="0" t="s">
        <v>2730</v>
      </c>
      <c r="F73" s="0" t="s">
        <v>2662</v>
      </c>
      <c r="G73" s="0" t="s">
        <v>2731</v>
      </c>
    </row>
    <row customHeight="1" ht="11.25">
      <c r="A74" s="429" t="s">
        <v>16</v>
      </c>
      <c r="B74" s="0" t="s">
        <v>2716</v>
      </c>
      <c r="C74" s="0" t="s">
        <v>2717</v>
      </c>
      <c r="D74" s="0" t="s">
        <v>2732</v>
      </c>
      <c r="E74" s="0" t="s">
        <v>2733</v>
      </c>
      <c r="F74" s="0" t="s">
        <v>2575</v>
      </c>
      <c r="G74" s="0" t="s">
        <v>2734</v>
      </c>
    </row>
    <row customHeight="1" ht="11.25">
      <c r="A75" s="429" t="s">
        <v>16</v>
      </c>
      <c r="B75" s="0" t="s">
        <v>2716</v>
      </c>
      <c r="C75" s="0" t="s">
        <v>2717</v>
      </c>
      <c r="D75" s="0" t="s">
        <v>2735</v>
      </c>
      <c r="E75" s="0" t="s">
        <v>2736</v>
      </c>
      <c r="F75" s="0" t="s">
        <v>2575</v>
      </c>
      <c r="G75" s="0" t="s">
        <v>2737</v>
      </c>
    </row>
    <row customHeight="1" ht="11.25">
      <c r="A76" s="429" t="s">
        <v>16</v>
      </c>
      <c r="B76" s="0" t="s">
        <v>2716</v>
      </c>
      <c r="C76" s="0" t="s">
        <v>2717</v>
      </c>
      <c r="D76" s="0" t="s">
        <v>2738</v>
      </c>
      <c r="E76" s="0" t="s">
        <v>2739</v>
      </c>
      <c r="F76" s="0" t="s">
        <v>2575</v>
      </c>
      <c r="G76" s="0" t="s">
        <v>2740</v>
      </c>
    </row>
    <row customHeight="1" ht="11.25">
      <c r="A77" s="429" t="s">
        <v>16</v>
      </c>
      <c r="B77" s="0" t="s">
        <v>2716</v>
      </c>
      <c r="C77" s="0" t="s">
        <v>2717</v>
      </c>
      <c r="D77" s="0" t="s">
        <v>2741</v>
      </c>
      <c r="E77" s="0" t="s">
        <v>2742</v>
      </c>
      <c r="F77" s="0" t="s">
        <v>2575</v>
      </c>
      <c r="G77" s="0" t="s">
        <v>2743</v>
      </c>
    </row>
    <row customHeight="1" ht="11.25">
      <c r="A78" s="429" t="s">
        <v>16</v>
      </c>
      <c r="B78" s="0" t="s">
        <v>2716</v>
      </c>
      <c r="C78" s="0" t="s">
        <v>2717</v>
      </c>
      <c r="D78" s="0" t="s">
        <v>2744</v>
      </c>
      <c r="E78" s="0" t="s">
        <v>2745</v>
      </c>
      <c r="F78" s="0" t="s">
        <v>2575</v>
      </c>
      <c r="G78" s="0" t="s">
        <v>2746</v>
      </c>
    </row>
    <row customHeight="1" ht="11.25">
      <c r="A79" s="429" t="s">
        <v>16</v>
      </c>
      <c r="B79" s="0" t="s">
        <v>2716</v>
      </c>
      <c r="C79" s="0" t="s">
        <v>2717</v>
      </c>
      <c r="D79" s="0" t="s">
        <v>2747</v>
      </c>
      <c r="E79" s="0" t="s">
        <v>2748</v>
      </c>
      <c r="F79" s="0" t="s">
        <v>2575</v>
      </c>
      <c r="G79" s="0" t="s">
        <v>2749</v>
      </c>
    </row>
    <row customHeight="1" ht="11.25">
      <c r="A80" s="429" t="s">
        <v>16</v>
      </c>
      <c r="B80" s="0" t="s">
        <v>2716</v>
      </c>
      <c r="C80" s="0" t="s">
        <v>2717</v>
      </c>
      <c r="D80" s="0" t="s">
        <v>2750</v>
      </c>
      <c r="E80" s="0" t="s">
        <v>2751</v>
      </c>
      <c r="F80" s="0" t="s">
        <v>2575</v>
      </c>
      <c r="G80" s="0" t="s">
        <v>2752</v>
      </c>
    </row>
    <row customHeight="1" ht="11.25">
      <c r="A81" s="429" t="s">
        <v>16</v>
      </c>
      <c r="B81" s="0" t="s">
        <v>2716</v>
      </c>
      <c r="C81" s="0" t="s">
        <v>2717</v>
      </c>
      <c r="D81" s="0" t="s">
        <v>2753</v>
      </c>
      <c r="E81" s="0" t="s">
        <v>2754</v>
      </c>
      <c r="F81" s="0" t="s">
        <v>2575</v>
      </c>
      <c r="G81" s="0" t="s">
        <v>2755</v>
      </c>
    </row>
    <row customHeight="1" ht="11.25">
      <c r="A82" s="429" t="s">
        <v>16</v>
      </c>
      <c r="B82" s="0" t="s">
        <v>2716</v>
      </c>
      <c r="C82" s="0" t="s">
        <v>2717</v>
      </c>
      <c r="D82" s="0" t="s">
        <v>2756</v>
      </c>
      <c r="E82" s="0" t="s">
        <v>2757</v>
      </c>
      <c r="F82" s="0" t="s">
        <v>2575</v>
      </c>
      <c r="G82" s="0" t="s">
        <v>2758</v>
      </c>
    </row>
    <row customHeight="1" ht="11.25">
      <c r="A83" s="429" t="s">
        <v>16</v>
      </c>
      <c r="B83" s="0" t="s">
        <v>2716</v>
      </c>
      <c r="C83" s="0" t="s">
        <v>2717</v>
      </c>
      <c r="D83" s="0" t="s">
        <v>2759</v>
      </c>
      <c r="E83" s="0" t="s">
        <v>2760</v>
      </c>
      <c r="F83" s="0" t="s">
        <v>2575</v>
      </c>
      <c r="G83" s="0" t="s">
        <v>2761</v>
      </c>
    </row>
    <row customHeight="1" ht="11.25">
      <c r="A84" s="429" t="s">
        <v>16</v>
      </c>
      <c r="B84" s="0" t="s">
        <v>2716</v>
      </c>
      <c r="C84" s="0" t="s">
        <v>2717</v>
      </c>
      <c r="D84" s="0" t="s">
        <v>2762</v>
      </c>
      <c r="E84" s="0" t="s">
        <v>2763</v>
      </c>
      <c r="F84" s="0" t="s">
        <v>2575</v>
      </c>
      <c r="G84" s="0" t="s">
        <v>2764</v>
      </c>
    </row>
    <row customHeight="1" ht="11.25">
      <c r="A85" s="429" t="s">
        <v>16</v>
      </c>
      <c r="B85" s="0" t="s">
        <v>2716</v>
      </c>
      <c r="C85" s="0" t="s">
        <v>2717</v>
      </c>
      <c r="D85" s="0" t="s">
        <v>2716</v>
      </c>
      <c r="E85" s="0" t="s">
        <v>2717</v>
      </c>
      <c r="F85" s="0" t="s">
        <v>2578</v>
      </c>
      <c r="G85" s="0" t="s">
        <v>2765</v>
      </c>
    </row>
    <row customHeight="1" ht="11.25">
      <c r="A86" s="429" t="s">
        <v>16</v>
      </c>
      <c r="B86" s="0" t="s">
        <v>2716</v>
      </c>
      <c r="C86" s="0" t="s">
        <v>2717</v>
      </c>
      <c r="D86" s="0" t="s">
        <v>2766</v>
      </c>
      <c r="E86" s="0" t="s">
        <v>2767</v>
      </c>
      <c r="F86" s="0" t="s">
        <v>2575</v>
      </c>
      <c r="G86" s="0" t="s">
        <v>2768</v>
      </c>
    </row>
    <row customHeight="1" ht="11.25">
      <c r="A87" s="429" t="s">
        <v>16</v>
      </c>
      <c r="B87" s="0" t="s">
        <v>2716</v>
      </c>
      <c r="C87" s="0" t="s">
        <v>2717</v>
      </c>
      <c r="D87" s="0" t="s">
        <v>2769</v>
      </c>
      <c r="E87" s="0" t="s">
        <v>2770</v>
      </c>
      <c r="F87" s="0" t="s">
        <v>2575</v>
      </c>
      <c r="G87" s="0" t="s">
        <v>2771</v>
      </c>
    </row>
    <row customHeight="1" ht="11.25">
      <c r="A88" s="429" t="s">
        <v>16</v>
      </c>
      <c r="B88" s="0" t="s">
        <v>2772</v>
      </c>
      <c r="C88" s="0" t="s">
        <v>2773</v>
      </c>
      <c r="D88" s="0" t="s">
        <v>2774</v>
      </c>
      <c r="E88" s="0" t="s">
        <v>2775</v>
      </c>
      <c r="F88" s="0" t="s">
        <v>2575</v>
      </c>
      <c r="G88" s="0" t="s">
        <v>2776</v>
      </c>
    </row>
    <row customHeight="1" ht="11.25">
      <c r="A89" s="429" t="s">
        <v>16</v>
      </c>
      <c r="B89" s="0" t="s">
        <v>2772</v>
      </c>
      <c r="C89" s="0" t="s">
        <v>2773</v>
      </c>
      <c r="D89" s="0" t="s">
        <v>2777</v>
      </c>
      <c r="E89" s="0" t="s">
        <v>2778</v>
      </c>
      <c r="F89" s="0" t="s">
        <v>2662</v>
      </c>
      <c r="G89" s="0" t="s">
        <v>2779</v>
      </c>
    </row>
    <row customHeight="1" ht="11.25">
      <c r="A90" s="429" t="s">
        <v>16</v>
      </c>
      <c r="B90" s="0" t="s">
        <v>2772</v>
      </c>
      <c r="C90" s="0" t="s">
        <v>2773</v>
      </c>
      <c r="D90" s="0" t="s">
        <v>2780</v>
      </c>
      <c r="E90" s="0" t="s">
        <v>2781</v>
      </c>
      <c r="F90" s="0" t="s">
        <v>2575</v>
      </c>
      <c r="G90" s="0" t="s">
        <v>2782</v>
      </c>
    </row>
    <row customHeight="1" ht="11.25">
      <c r="A91" s="429" t="s">
        <v>16</v>
      </c>
      <c r="B91" s="0" t="s">
        <v>2772</v>
      </c>
      <c r="C91" s="0" t="s">
        <v>2773</v>
      </c>
      <c r="D91" s="0" t="s">
        <v>2783</v>
      </c>
      <c r="E91" s="0" t="s">
        <v>2784</v>
      </c>
      <c r="F91" s="0" t="s">
        <v>2575</v>
      </c>
      <c r="G91" s="0" t="s">
        <v>2785</v>
      </c>
    </row>
    <row customHeight="1" ht="11.25">
      <c r="A92" s="429" t="s">
        <v>16</v>
      </c>
      <c r="B92" s="0" t="s">
        <v>2772</v>
      </c>
      <c r="C92" s="0" t="s">
        <v>2773</v>
      </c>
      <c r="D92" s="0" t="s">
        <v>2786</v>
      </c>
      <c r="E92" s="0" t="s">
        <v>2787</v>
      </c>
      <c r="F92" s="0" t="s">
        <v>2575</v>
      </c>
      <c r="G92" s="0" t="s">
        <v>2788</v>
      </c>
    </row>
    <row customHeight="1" ht="11.25">
      <c r="A93" s="429" t="s">
        <v>16</v>
      </c>
      <c r="B93" s="0" t="s">
        <v>2772</v>
      </c>
      <c r="C93" s="0" t="s">
        <v>2773</v>
      </c>
      <c r="D93" s="0" t="s">
        <v>2789</v>
      </c>
      <c r="E93" s="0" t="s">
        <v>2790</v>
      </c>
      <c r="F93" s="0" t="s">
        <v>2575</v>
      </c>
      <c r="G93" s="0" t="s">
        <v>2791</v>
      </c>
    </row>
    <row customHeight="1" ht="11.25">
      <c r="A94" s="429" t="s">
        <v>16</v>
      </c>
      <c r="B94" s="0" t="s">
        <v>2772</v>
      </c>
      <c r="C94" s="0" t="s">
        <v>2773</v>
      </c>
      <c r="D94" s="0" t="s">
        <v>2792</v>
      </c>
      <c r="E94" s="0" t="s">
        <v>2793</v>
      </c>
      <c r="F94" s="0" t="s">
        <v>2575</v>
      </c>
      <c r="G94" s="0" t="s">
        <v>2794</v>
      </c>
    </row>
    <row customHeight="1" ht="11.25">
      <c r="A95" s="429" t="s">
        <v>16</v>
      </c>
      <c r="B95" s="0" t="s">
        <v>2772</v>
      </c>
      <c r="C95" s="0" t="s">
        <v>2773</v>
      </c>
      <c r="D95" s="0" t="s">
        <v>2795</v>
      </c>
      <c r="E95" s="0" t="s">
        <v>2796</v>
      </c>
      <c r="F95" s="0" t="s">
        <v>2575</v>
      </c>
      <c r="G95" s="0" t="s">
        <v>2797</v>
      </c>
    </row>
    <row customHeight="1" ht="11.25">
      <c r="A96" s="429" t="s">
        <v>16</v>
      </c>
      <c r="B96" s="0" t="s">
        <v>2772</v>
      </c>
      <c r="C96" s="0" t="s">
        <v>2773</v>
      </c>
      <c r="D96" s="0" t="s">
        <v>2798</v>
      </c>
      <c r="E96" s="0" t="s">
        <v>2799</v>
      </c>
      <c r="F96" s="0" t="s">
        <v>2575</v>
      </c>
      <c r="G96" s="0" t="s">
        <v>2800</v>
      </c>
    </row>
    <row customHeight="1" ht="11.25">
      <c r="A97" s="429" t="s">
        <v>16</v>
      </c>
      <c r="B97" s="0" t="s">
        <v>2772</v>
      </c>
      <c r="C97" s="0" t="s">
        <v>2773</v>
      </c>
      <c r="D97" s="0" t="s">
        <v>2772</v>
      </c>
      <c r="E97" s="0" t="s">
        <v>2773</v>
      </c>
      <c r="F97" s="0" t="s">
        <v>2578</v>
      </c>
      <c r="G97" s="0" t="s">
        <v>2801</v>
      </c>
    </row>
    <row customHeight="1" ht="11.25">
      <c r="A98" s="429" t="s">
        <v>16</v>
      </c>
      <c r="B98" s="0" t="s">
        <v>2772</v>
      </c>
      <c r="C98" s="0" t="s">
        <v>2773</v>
      </c>
      <c r="D98" s="0" t="s">
        <v>2802</v>
      </c>
      <c r="E98" s="0" t="s">
        <v>2803</v>
      </c>
      <c r="F98" s="0" t="s">
        <v>2575</v>
      </c>
      <c r="G98" s="0" t="s">
        <v>2804</v>
      </c>
    </row>
    <row customHeight="1" ht="11.25">
      <c r="A99" s="429" t="s">
        <v>16</v>
      </c>
      <c r="B99" s="0" t="s">
        <v>2772</v>
      </c>
      <c r="C99" s="0" t="s">
        <v>2773</v>
      </c>
      <c r="D99" s="0" t="s">
        <v>2805</v>
      </c>
      <c r="E99" s="0" t="s">
        <v>2806</v>
      </c>
      <c r="F99" s="0" t="s">
        <v>2575</v>
      </c>
      <c r="G99" s="0" t="s">
        <v>2807</v>
      </c>
    </row>
    <row customHeight="1" ht="11.25">
      <c r="A100" s="429" t="s">
        <v>16</v>
      </c>
      <c r="B100" s="0" t="s">
        <v>2772</v>
      </c>
      <c r="C100" s="0" t="s">
        <v>2773</v>
      </c>
      <c r="D100" s="0" t="s">
        <v>2808</v>
      </c>
      <c r="E100" s="0" t="s">
        <v>2809</v>
      </c>
      <c r="F100" s="0" t="s">
        <v>2575</v>
      </c>
      <c r="G100" s="0" t="s">
        <v>2810</v>
      </c>
    </row>
    <row customHeight="1" ht="11.25">
      <c r="A101" s="429" t="s">
        <v>16</v>
      </c>
      <c r="B101" s="0" t="s">
        <v>2811</v>
      </c>
      <c r="C101" s="0" t="s">
        <v>2812</v>
      </c>
      <c r="D101" s="0" t="s">
        <v>2813</v>
      </c>
      <c r="E101" s="0" t="s">
        <v>2814</v>
      </c>
      <c r="F101" s="0" t="s">
        <v>2575</v>
      </c>
      <c r="G101" s="0" t="s">
        <v>2815</v>
      </c>
    </row>
    <row customHeight="1" ht="11.25">
      <c r="A102" s="429" t="s">
        <v>16</v>
      </c>
      <c r="B102" s="0" t="s">
        <v>2811</v>
      </c>
      <c r="C102" s="0" t="s">
        <v>2812</v>
      </c>
      <c r="D102" s="0" t="s">
        <v>2816</v>
      </c>
      <c r="E102" s="0" t="s">
        <v>2817</v>
      </c>
      <c r="F102" s="0" t="s">
        <v>2575</v>
      </c>
      <c r="G102" s="0" t="s">
        <v>2818</v>
      </c>
    </row>
    <row customHeight="1" ht="11.25">
      <c r="A103" s="429" t="s">
        <v>16</v>
      </c>
      <c r="B103" s="0" t="s">
        <v>2811</v>
      </c>
      <c r="C103" s="0" t="s">
        <v>2812</v>
      </c>
      <c r="D103" s="0" t="s">
        <v>2819</v>
      </c>
      <c r="E103" s="0" t="s">
        <v>2820</v>
      </c>
      <c r="F103" s="0" t="s">
        <v>2662</v>
      </c>
      <c r="G103" s="0" t="s">
        <v>2821</v>
      </c>
    </row>
    <row customHeight="1" ht="11.25">
      <c r="A104" s="429" t="s">
        <v>16</v>
      </c>
      <c r="B104" s="0" t="s">
        <v>2811</v>
      </c>
      <c r="C104" s="0" t="s">
        <v>2812</v>
      </c>
      <c r="D104" s="0" t="s">
        <v>2822</v>
      </c>
      <c r="E104" s="0" t="s">
        <v>2823</v>
      </c>
      <c r="F104" s="0" t="s">
        <v>2575</v>
      </c>
      <c r="G104" s="0" t="s">
        <v>2824</v>
      </c>
    </row>
    <row customHeight="1" ht="11.25">
      <c r="A105" s="429" t="s">
        <v>16</v>
      </c>
      <c r="B105" s="0" t="s">
        <v>2811</v>
      </c>
      <c r="C105" s="0" t="s">
        <v>2812</v>
      </c>
      <c r="D105" s="0" t="s">
        <v>2825</v>
      </c>
      <c r="E105" s="0" t="s">
        <v>2826</v>
      </c>
      <c r="F105" s="0" t="s">
        <v>2575</v>
      </c>
      <c r="G105" s="0" t="s">
        <v>2827</v>
      </c>
    </row>
    <row customHeight="1" ht="11.25">
      <c r="A106" s="429" t="s">
        <v>16</v>
      </c>
      <c r="B106" s="0" t="s">
        <v>2811</v>
      </c>
      <c r="C106" s="0" t="s">
        <v>2812</v>
      </c>
      <c r="D106" s="0" t="s">
        <v>2828</v>
      </c>
      <c r="E106" s="0" t="s">
        <v>2829</v>
      </c>
      <c r="F106" s="0" t="s">
        <v>2575</v>
      </c>
      <c r="G106" s="0" t="s">
        <v>2830</v>
      </c>
    </row>
    <row customHeight="1" ht="11.25">
      <c r="A107" s="429" t="s">
        <v>16</v>
      </c>
      <c r="B107" s="0" t="s">
        <v>2811</v>
      </c>
      <c r="C107" s="0" t="s">
        <v>2812</v>
      </c>
      <c r="D107" s="0" t="s">
        <v>2831</v>
      </c>
      <c r="E107" s="0" t="s">
        <v>2832</v>
      </c>
      <c r="F107" s="0" t="s">
        <v>2575</v>
      </c>
      <c r="G107" s="0" t="s">
        <v>2833</v>
      </c>
    </row>
    <row customHeight="1" ht="11.25">
      <c r="A108" s="429" t="s">
        <v>16</v>
      </c>
      <c r="B108" s="0" t="s">
        <v>2811</v>
      </c>
      <c r="C108" s="0" t="s">
        <v>2812</v>
      </c>
      <c r="D108" s="0" t="s">
        <v>2834</v>
      </c>
      <c r="E108" s="0" t="s">
        <v>2835</v>
      </c>
      <c r="F108" s="0" t="s">
        <v>2575</v>
      </c>
      <c r="G108" s="0" t="s">
        <v>2836</v>
      </c>
    </row>
    <row customHeight="1" ht="11.25">
      <c r="A109" s="429" t="s">
        <v>16</v>
      </c>
      <c r="B109" s="0" t="s">
        <v>2811</v>
      </c>
      <c r="C109" s="0" t="s">
        <v>2812</v>
      </c>
      <c r="D109" s="0" t="s">
        <v>2811</v>
      </c>
      <c r="E109" s="0" t="s">
        <v>2812</v>
      </c>
      <c r="F109" s="0" t="s">
        <v>2578</v>
      </c>
      <c r="G109" s="0" t="s">
        <v>2837</v>
      </c>
    </row>
    <row customHeight="1" ht="11.25">
      <c r="A110" s="429" t="s">
        <v>16</v>
      </c>
      <c r="B110" s="0" t="s">
        <v>2811</v>
      </c>
      <c r="C110" s="0" t="s">
        <v>2812</v>
      </c>
      <c r="D110" s="0" t="s">
        <v>2838</v>
      </c>
      <c r="E110" s="0" t="s">
        <v>2839</v>
      </c>
      <c r="F110" s="0" t="s">
        <v>2575</v>
      </c>
      <c r="G110" s="0" t="s">
        <v>2840</v>
      </c>
    </row>
    <row customHeight="1" ht="11.25">
      <c r="A111" s="429" t="s">
        <v>16</v>
      </c>
      <c r="B111" s="0" t="s">
        <v>2811</v>
      </c>
      <c r="C111" s="0" t="s">
        <v>2812</v>
      </c>
      <c r="D111" s="0" t="s">
        <v>2841</v>
      </c>
      <c r="E111" s="0" t="s">
        <v>2842</v>
      </c>
      <c r="F111" s="0" t="s">
        <v>2575</v>
      </c>
      <c r="G111" s="0" t="s">
        <v>2843</v>
      </c>
    </row>
    <row customHeight="1" ht="11.25">
      <c r="A112" s="429" t="s">
        <v>16</v>
      </c>
      <c r="B112" s="0" t="s">
        <v>2844</v>
      </c>
      <c r="C112" s="0" t="s">
        <v>2845</v>
      </c>
      <c r="D112" s="0" t="s">
        <v>2846</v>
      </c>
      <c r="E112" s="0" t="s">
        <v>2847</v>
      </c>
      <c r="F112" s="0" t="s">
        <v>2575</v>
      </c>
      <c r="G112" s="0" t="s">
        <v>2848</v>
      </c>
    </row>
    <row customHeight="1" ht="11.25">
      <c r="A113" s="429" t="s">
        <v>16</v>
      </c>
      <c r="B113" s="0" t="s">
        <v>2844</v>
      </c>
      <c r="C113" s="0" t="s">
        <v>2845</v>
      </c>
      <c r="D113" s="0" t="s">
        <v>2849</v>
      </c>
      <c r="E113" s="0" t="s">
        <v>2850</v>
      </c>
      <c r="F113" s="0" t="s">
        <v>2575</v>
      </c>
      <c r="G113" s="0" t="s">
        <v>2851</v>
      </c>
    </row>
    <row customHeight="1" ht="11.25">
      <c r="A114" s="429" t="s">
        <v>16</v>
      </c>
      <c r="B114" s="0" t="s">
        <v>2844</v>
      </c>
      <c r="C114" s="0" t="s">
        <v>2845</v>
      </c>
      <c r="D114" s="0" t="s">
        <v>2852</v>
      </c>
      <c r="E114" s="0" t="s">
        <v>2853</v>
      </c>
      <c r="F114" s="0" t="s">
        <v>2575</v>
      </c>
      <c r="G114" s="0" t="s">
        <v>2854</v>
      </c>
    </row>
    <row customHeight="1" ht="11.25">
      <c r="A115" s="429" t="s">
        <v>16</v>
      </c>
      <c r="B115" s="0" t="s">
        <v>2844</v>
      </c>
      <c r="C115" s="0" t="s">
        <v>2845</v>
      </c>
      <c r="D115" s="0" t="s">
        <v>2855</v>
      </c>
      <c r="E115" s="0" t="s">
        <v>2856</v>
      </c>
      <c r="F115" s="0" t="s">
        <v>2575</v>
      </c>
      <c r="G115" s="0" t="s">
        <v>2857</v>
      </c>
    </row>
    <row customHeight="1" ht="11.25">
      <c r="A116" s="429" t="s">
        <v>16</v>
      </c>
      <c r="B116" s="0" t="s">
        <v>2844</v>
      </c>
      <c r="C116" s="0" t="s">
        <v>2845</v>
      </c>
      <c r="D116" s="0" t="s">
        <v>2858</v>
      </c>
      <c r="E116" s="0" t="s">
        <v>2859</v>
      </c>
      <c r="F116" s="0" t="s">
        <v>2575</v>
      </c>
      <c r="G116" s="0" t="s">
        <v>2860</v>
      </c>
    </row>
    <row customHeight="1" ht="11.25">
      <c r="A117" s="429" t="s">
        <v>16</v>
      </c>
      <c r="B117" s="0" t="s">
        <v>2844</v>
      </c>
      <c r="C117" s="0" t="s">
        <v>2845</v>
      </c>
      <c r="D117" s="0" t="s">
        <v>2861</v>
      </c>
      <c r="E117" s="0" t="s">
        <v>2862</v>
      </c>
      <c r="F117" s="0" t="s">
        <v>2575</v>
      </c>
      <c r="G117" s="0" t="s">
        <v>2863</v>
      </c>
    </row>
    <row customHeight="1" ht="11.25">
      <c r="A118" s="429" t="s">
        <v>16</v>
      </c>
      <c r="B118" s="0" t="s">
        <v>2844</v>
      </c>
      <c r="C118" s="0" t="s">
        <v>2845</v>
      </c>
      <c r="D118" s="0" t="s">
        <v>2864</v>
      </c>
      <c r="E118" s="0" t="s">
        <v>2865</v>
      </c>
      <c r="F118" s="0" t="s">
        <v>2575</v>
      </c>
      <c r="G118" s="0" t="s">
        <v>2866</v>
      </c>
    </row>
    <row customHeight="1" ht="11.25">
      <c r="A119" s="429" t="s">
        <v>16</v>
      </c>
      <c r="B119" s="0" t="s">
        <v>2844</v>
      </c>
      <c r="C119" s="0" t="s">
        <v>2845</v>
      </c>
      <c r="D119" s="0" t="s">
        <v>2867</v>
      </c>
      <c r="E119" s="0" t="s">
        <v>2868</v>
      </c>
      <c r="F119" s="0" t="s">
        <v>2575</v>
      </c>
      <c r="G119" s="0" t="s">
        <v>2869</v>
      </c>
    </row>
    <row customHeight="1" ht="11.25">
      <c r="A120" s="429" t="s">
        <v>16</v>
      </c>
      <c r="B120" s="0" t="s">
        <v>2844</v>
      </c>
      <c r="C120" s="0" t="s">
        <v>2845</v>
      </c>
      <c r="D120" s="0" t="s">
        <v>2870</v>
      </c>
      <c r="E120" s="0" t="s">
        <v>2871</v>
      </c>
      <c r="F120" s="0" t="s">
        <v>2575</v>
      </c>
      <c r="G120" s="0" t="s">
        <v>2872</v>
      </c>
    </row>
    <row customHeight="1" ht="11.25">
      <c r="A121" s="429" t="s">
        <v>16</v>
      </c>
      <c r="B121" s="0" t="s">
        <v>2844</v>
      </c>
      <c r="C121" s="0" t="s">
        <v>2845</v>
      </c>
      <c r="D121" s="0" t="s">
        <v>2873</v>
      </c>
      <c r="E121" s="0" t="s">
        <v>2874</v>
      </c>
      <c r="F121" s="0" t="s">
        <v>2619</v>
      </c>
      <c r="G121" s="0" t="s">
        <v>2875</v>
      </c>
    </row>
    <row customHeight="1" ht="11.25">
      <c r="A122" s="429" t="s">
        <v>16</v>
      </c>
      <c r="B122" s="0" t="s">
        <v>2844</v>
      </c>
      <c r="C122" s="0" t="s">
        <v>2845</v>
      </c>
      <c r="D122" s="0" t="s">
        <v>2844</v>
      </c>
      <c r="E122" s="0" t="s">
        <v>2845</v>
      </c>
      <c r="F122" s="0" t="s">
        <v>2578</v>
      </c>
      <c r="G122" s="0" t="s">
        <v>2876</v>
      </c>
    </row>
    <row customHeight="1" ht="11.25">
      <c r="A123" s="429" t="s">
        <v>16</v>
      </c>
      <c r="B123" s="0" t="s">
        <v>2877</v>
      </c>
      <c r="C123" s="0" t="s">
        <v>2878</v>
      </c>
      <c r="D123" s="0" t="s">
        <v>2879</v>
      </c>
      <c r="E123" s="0" t="s">
        <v>2880</v>
      </c>
      <c r="F123" s="0" t="s">
        <v>2575</v>
      </c>
      <c r="G123" s="0" t="s">
        <v>2881</v>
      </c>
    </row>
    <row customHeight="1" ht="11.25">
      <c r="A124" s="429" t="s">
        <v>16</v>
      </c>
      <c r="B124" s="0" t="s">
        <v>2877</v>
      </c>
      <c r="C124" s="0" t="s">
        <v>2878</v>
      </c>
      <c r="D124" s="0" t="s">
        <v>2882</v>
      </c>
      <c r="E124" s="0" t="s">
        <v>2883</v>
      </c>
      <c r="F124" s="0" t="s">
        <v>2575</v>
      </c>
      <c r="G124" s="0" t="s">
        <v>2884</v>
      </c>
    </row>
    <row customHeight="1" ht="11.25">
      <c r="A125" s="429" t="s">
        <v>16</v>
      </c>
      <c r="B125" s="0" t="s">
        <v>2877</v>
      </c>
      <c r="C125" s="0" t="s">
        <v>2878</v>
      </c>
      <c r="D125" s="0" t="s">
        <v>2885</v>
      </c>
      <c r="E125" s="0" t="s">
        <v>2886</v>
      </c>
      <c r="F125" s="0" t="s">
        <v>2575</v>
      </c>
      <c r="G125" s="0" t="s">
        <v>2887</v>
      </c>
    </row>
    <row customHeight="1" ht="11.25">
      <c r="A126" s="429" t="s">
        <v>16</v>
      </c>
      <c r="B126" s="0" t="s">
        <v>2877</v>
      </c>
      <c r="C126" s="0" t="s">
        <v>2878</v>
      </c>
      <c r="D126" s="0" t="s">
        <v>2888</v>
      </c>
      <c r="E126" s="0" t="s">
        <v>2889</v>
      </c>
      <c r="F126" s="0" t="s">
        <v>2662</v>
      </c>
      <c r="G126" s="0" t="s">
        <v>2890</v>
      </c>
    </row>
    <row customHeight="1" ht="11.25">
      <c r="A127" s="429" t="s">
        <v>16</v>
      </c>
      <c r="B127" s="0" t="s">
        <v>2877</v>
      </c>
      <c r="C127" s="0" t="s">
        <v>2878</v>
      </c>
      <c r="D127" s="0" t="s">
        <v>2891</v>
      </c>
      <c r="E127" s="0" t="s">
        <v>2892</v>
      </c>
      <c r="F127" s="0" t="s">
        <v>2575</v>
      </c>
      <c r="G127" s="0" t="s">
        <v>2893</v>
      </c>
    </row>
    <row customHeight="1" ht="11.25">
      <c r="A128" s="429" t="s">
        <v>16</v>
      </c>
      <c r="B128" s="0" t="s">
        <v>2877</v>
      </c>
      <c r="C128" s="0" t="s">
        <v>2878</v>
      </c>
      <c r="D128" s="0" t="s">
        <v>2894</v>
      </c>
      <c r="E128" s="0" t="s">
        <v>2895</v>
      </c>
      <c r="F128" s="0" t="s">
        <v>2575</v>
      </c>
      <c r="G128" s="0" t="s">
        <v>2896</v>
      </c>
    </row>
    <row customHeight="1" ht="11.25">
      <c r="A129" s="429" t="s">
        <v>16</v>
      </c>
      <c r="B129" s="0" t="s">
        <v>2877</v>
      </c>
      <c r="C129" s="0" t="s">
        <v>2878</v>
      </c>
      <c r="D129" s="0" t="s">
        <v>2877</v>
      </c>
      <c r="E129" s="0" t="s">
        <v>2878</v>
      </c>
      <c r="F129" s="0" t="s">
        <v>2578</v>
      </c>
      <c r="G129" s="0" t="s">
        <v>2897</v>
      </c>
    </row>
    <row customHeight="1" ht="11.25">
      <c r="A130" s="429" t="s">
        <v>16</v>
      </c>
      <c r="B130" s="0" t="s">
        <v>2877</v>
      </c>
      <c r="C130" s="0" t="s">
        <v>2878</v>
      </c>
      <c r="D130" s="0" t="s">
        <v>2898</v>
      </c>
      <c r="E130" s="0" t="s">
        <v>2899</v>
      </c>
      <c r="F130" s="0" t="s">
        <v>2575</v>
      </c>
      <c r="G130" s="0" t="s">
        <v>2900</v>
      </c>
    </row>
    <row customHeight="1" ht="11.25">
      <c r="A131" s="429" t="s">
        <v>16</v>
      </c>
      <c r="B131" s="0" t="s">
        <v>2901</v>
      </c>
      <c r="C131" s="0" t="s">
        <v>2902</v>
      </c>
      <c r="D131" s="0" t="s">
        <v>2901</v>
      </c>
      <c r="E131" s="0" t="s">
        <v>2902</v>
      </c>
      <c r="F131" s="0" t="s">
        <v>2903</v>
      </c>
      <c r="G131" s="0" t="s">
        <v>2904</v>
      </c>
    </row>
    <row customHeight="1" ht="11.25">
      <c r="A132" s="429" t="s">
        <v>16</v>
      </c>
      <c r="B132" s="0" t="s">
        <v>2905</v>
      </c>
      <c r="C132" s="0" t="s">
        <v>2906</v>
      </c>
      <c r="D132" s="0" t="s">
        <v>2905</v>
      </c>
      <c r="E132" s="0" t="s">
        <v>2906</v>
      </c>
      <c r="F132" s="0" t="s">
        <v>2903</v>
      </c>
      <c r="G132" s="0" t="s">
        <v>2907</v>
      </c>
    </row>
    <row customHeight="1" ht="11.25">
      <c r="A133" s="429" t="s">
        <v>16</v>
      </c>
      <c r="B133" s="0" t="s">
        <v>100</v>
      </c>
      <c r="C133" s="0" t="s">
        <v>101</v>
      </c>
      <c r="D133" s="0" t="s">
        <v>100</v>
      </c>
      <c r="E133" s="0" t="s">
        <v>101</v>
      </c>
      <c r="F133" s="0" t="s">
        <v>2903</v>
      </c>
      <c r="G133"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2204-5B4C-7CEC-9A7A-6CC5E754002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2908</v>
      </c>
      <c r="B1" s="891" t="s">
        <v>2909</v>
      </c>
      <c r="C1" s="1215" t="s">
        <v>2910</v>
      </c>
      <c r="D1" s="891" t="s">
        <v>2911</v>
      </c>
      <c r="E1" s="891" t="s">
        <v>2912</v>
      </c>
      <c r="F1" s="1215" t="s">
        <v>2913</v>
      </c>
      <c r="G1" s="1215" t="s">
        <v>2914</v>
      </c>
      <c r="H1" s="1215" t="s">
        <v>2915</v>
      </c>
      <c r="I1" s="1215" t="s">
        <v>2916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E698-FF01-94F4-0D85-A68B4D1322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E57E1-0115-85E7-013E-436E101857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2917</v>
      </c>
    </row>
    <row customHeight="1" ht="11.25">
      <c r="A2" s="5279" t="s">
        <v>98</v>
      </c>
      <c r="B2" s="5279" t="s">
        <v>2918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2B96F-A0CC-AE22-054E-28EFAE46DF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2919</v>
      </c>
      <c r="B1" s="891" t="s">
        <v>2920</v>
      </c>
    </row>
    <row customHeight="1" ht="11.25">
      <c r="A2" s="891">
        <v>4213775</v>
      </c>
      <c r="B2" s="891" t="s">
        <v>1227</v>
      </c>
    </row>
    <row customHeight="1" ht="11.25">
      <c r="A3" s="891">
        <v>4213784</v>
      </c>
      <c r="B3" s="891" t="s">
        <v>160</v>
      </c>
    </row>
    <row customHeight="1" ht="11.25">
      <c r="A4" s="891">
        <v>4213781</v>
      </c>
      <c r="B4" s="891" t="s">
        <v>1253</v>
      </c>
    </row>
    <row customHeight="1" ht="11.25">
      <c r="A5" s="891">
        <v>4213776</v>
      </c>
      <c r="B5" s="891" t="s">
        <v>173</v>
      </c>
    </row>
    <row customHeight="1" ht="11.25">
      <c r="A6" s="891">
        <v>4213777</v>
      </c>
      <c r="B6" s="891" t="s">
        <v>179</v>
      </c>
    </row>
    <row customHeight="1" ht="11.25">
      <c r="A7" s="891">
        <v>4213778</v>
      </c>
      <c r="B7" s="891" t="s">
        <v>185</v>
      </c>
    </row>
    <row customHeight="1" ht="11.25">
      <c r="A8" s="891">
        <v>4213780</v>
      </c>
      <c r="B8" s="891" t="s">
        <v>191</v>
      </c>
    </row>
    <row customHeight="1" ht="11.25">
      <c r="A9" s="891">
        <v>4213779</v>
      </c>
      <c r="B9" s="891" t="s">
        <v>1393</v>
      </c>
    </row>
    <row customHeight="1" ht="11.25">
      <c r="A10" s="891">
        <v>4213783</v>
      </c>
      <c r="B10" s="891" t="s">
        <v>1408</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8C9B-C8B3-0CA2-4291-3A8A1B9EC8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2919</v>
      </c>
      <c r="B1" s="891" t="s">
        <v>2921</v>
      </c>
    </row>
    <row customHeight="1" ht="11.25">
      <c r="A2" s="891" t="s">
        <v>2922</v>
      </c>
      <c r="B2" s="891" t="s">
        <v>1506</v>
      </c>
    </row>
    <row customHeight="1" ht="11.25">
      <c r="A3" s="891" t="s">
        <v>2923</v>
      </c>
      <c r="B3" s="891" t="s">
        <v>1516</v>
      </c>
    </row>
    <row customHeight="1" ht="11.25">
      <c r="A4" s="891" t="s">
        <v>2924</v>
      </c>
      <c r="B4" s="891" t="s">
        <v>1525</v>
      </c>
    </row>
    <row customHeight="1" ht="11.25">
      <c r="A5" s="891" t="s">
        <v>2925</v>
      </c>
      <c r="B5" s="891" t="s">
        <v>1533</v>
      </c>
    </row>
    <row customHeight="1" ht="11.25">
      <c r="A6" s="891" t="s">
        <v>2926</v>
      </c>
      <c r="B6" s="891" t="s">
        <v>1539</v>
      </c>
    </row>
    <row customHeight="1" ht="11.25">
      <c r="A7" s="891" t="s">
        <v>2927</v>
      </c>
      <c r="B7" s="891" t="s">
        <v>1547</v>
      </c>
    </row>
    <row customHeight="1" ht="11.25">
      <c r="A8" s="891" t="s">
        <v>2928</v>
      </c>
      <c r="B8" s="891" t="s">
        <v>1554</v>
      </c>
    </row>
    <row customHeight="1" ht="11.25">
      <c r="A9" s="891" t="s">
        <v>2929</v>
      </c>
      <c r="B9" s="891" t="s">
        <v>1560</v>
      </c>
    </row>
    <row customHeight="1" ht="11.25">
      <c r="A10" s="891" t="s">
        <v>2930</v>
      </c>
      <c r="B10" s="891" t="s">
        <v>1564</v>
      </c>
    </row>
    <row customHeight="1" ht="11.25">
      <c r="A11" s="891" t="s">
        <v>2931</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525F1-FB9E-7AFA-453C-E91F75C7CBCF}" mc:Ignorable="x14ac xr xr2 xr3">
  <sheetPr>
    <tabColor rgb="FFFFCC99"/>
  </sheetPr>
  <dimension ref="A1:G132"/>
  <sheetViews>
    <sheetView topLeftCell="A1" showGridLines="0" workbookViewId="0">
      <selection activeCell="A1" sqref="A1"/>
    </sheetView>
  </sheetViews>
  <sheetFormatPr customHeight="1" defaultRowHeight="11.25"/>
  <sheetData>
    <row customHeight="1" ht="11.25">
      <c r="A1" s="429" t="s">
        <v>2564</v>
      </c>
      <c r="B1" s="429" t="s">
        <v>2565</v>
      </c>
      <c r="C1" s="429" t="s">
        <v>2566</v>
      </c>
      <c r="D1" s="429" t="s">
        <v>2567</v>
      </c>
      <c r="E1" s="0" t="s">
        <v>2568</v>
      </c>
      <c r="F1" s="0" t="s">
        <v>2569</v>
      </c>
      <c r="G1" s="0" t="s">
        <v>2570</v>
      </c>
    </row>
    <row customHeight="1" ht="11.25">
      <c r="A2" s="0" t="s">
        <v>16</v>
      </c>
      <c r="B2" s="0" t="s">
        <v>2571</v>
      </c>
      <c r="C2" s="0" t="s">
        <v>2572</v>
      </c>
      <c r="D2" s="0" t="s">
        <v>2573</v>
      </c>
      <c r="E2" s="0" t="s">
        <v>2574</v>
      </c>
      <c r="F2" s="0" t="s">
        <v>2575</v>
      </c>
      <c r="G2" s="0" t="s">
        <v>109</v>
      </c>
    </row>
    <row customHeight="1" ht="11.25">
      <c r="A3" s="0" t="s">
        <v>16</v>
      </c>
      <c r="B3" s="0" t="s">
        <v>2571</v>
      </c>
      <c r="C3" s="0" t="s">
        <v>2572</v>
      </c>
      <c r="D3" s="0" t="s">
        <v>2576</v>
      </c>
      <c r="E3" s="0" t="s">
        <v>2577</v>
      </c>
      <c r="F3" s="0" t="s">
        <v>2575</v>
      </c>
      <c r="G3" s="0" t="s">
        <v>110</v>
      </c>
    </row>
    <row customHeight="1" ht="11.25">
      <c r="A4" s="0" t="s">
        <v>16</v>
      </c>
      <c r="B4" s="0" t="s">
        <v>2571</v>
      </c>
      <c r="C4" s="0" t="s">
        <v>2572</v>
      </c>
      <c r="D4" s="0" t="s">
        <v>2571</v>
      </c>
      <c r="E4" s="0" t="s">
        <v>2572</v>
      </c>
      <c r="F4" s="0" t="s">
        <v>2578</v>
      </c>
      <c r="G4" s="0" t="s">
        <v>90</v>
      </c>
    </row>
    <row customHeight="1" ht="11.25">
      <c r="A5" s="0" t="s">
        <v>16</v>
      </c>
      <c r="B5" s="0" t="s">
        <v>2571</v>
      </c>
      <c r="C5" s="0" t="s">
        <v>2572</v>
      </c>
      <c r="D5" s="0" t="s">
        <v>2579</v>
      </c>
      <c r="E5" s="0" t="s">
        <v>2580</v>
      </c>
      <c r="F5" s="0" t="s">
        <v>2575</v>
      </c>
      <c r="G5" s="0" t="s">
        <v>91</v>
      </c>
    </row>
    <row customHeight="1" ht="11.25">
      <c r="A6" s="0" t="s">
        <v>16</v>
      </c>
      <c r="B6" s="0" t="s">
        <v>2571</v>
      </c>
      <c r="C6" s="0" t="s">
        <v>2572</v>
      </c>
      <c r="D6" s="0" t="s">
        <v>2581</v>
      </c>
      <c r="E6" s="0" t="s">
        <v>2582</v>
      </c>
      <c r="F6" s="0" t="s">
        <v>2575</v>
      </c>
      <c r="G6" s="0" t="s">
        <v>111</v>
      </c>
    </row>
    <row customHeight="1" ht="11.25">
      <c r="A7" s="0" t="s">
        <v>16</v>
      </c>
      <c r="B7" s="0" t="s">
        <v>2571</v>
      </c>
      <c r="C7" s="0" t="s">
        <v>2572</v>
      </c>
      <c r="D7" s="0" t="s">
        <v>2583</v>
      </c>
      <c r="E7" s="0" t="s">
        <v>2584</v>
      </c>
      <c r="F7" s="0" t="s">
        <v>2575</v>
      </c>
      <c r="G7" s="0" t="s">
        <v>92</v>
      </c>
    </row>
    <row customHeight="1" ht="11.25">
      <c r="A8" s="0" t="s">
        <v>16</v>
      </c>
      <c r="B8" s="0" t="s">
        <v>2571</v>
      </c>
      <c r="C8" s="0" t="s">
        <v>2572</v>
      </c>
      <c r="D8" s="0" t="s">
        <v>2585</v>
      </c>
      <c r="E8" s="0" t="s">
        <v>2586</v>
      </c>
      <c r="F8" s="0" t="s">
        <v>2575</v>
      </c>
      <c r="G8" s="0" t="s">
        <v>93</v>
      </c>
    </row>
    <row customHeight="1" ht="11.25">
      <c r="A9" s="0" t="s">
        <v>16</v>
      </c>
      <c r="B9" s="0" t="s">
        <v>2571</v>
      </c>
      <c r="C9" s="0" t="s">
        <v>2572</v>
      </c>
      <c r="D9" s="0" t="s">
        <v>2587</v>
      </c>
      <c r="E9" s="0" t="s">
        <v>2588</v>
      </c>
      <c r="F9" s="0" t="s">
        <v>2575</v>
      </c>
      <c r="G9" s="0" t="s">
        <v>112</v>
      </c>
    </row>
    <row customHeight="1" ht="11.25">
      <c r="A10" s="0" t="s">
        <v>16</v>
      </c>
      <c r="B10" s="0" t="s">
        <v>2571</v>
      </c>
      <c r="C10" s="0" t="s">
        <v>2572</v>
      </c>
      <c r="D10" s="0" t="s">
        <v>2589</v>
      </c>
      <c r="E10" s="0" t="s">
        <v>2590</v>
      </c>
      <c r="F10" s="0" t="s">
        <v>2575</v>
      </c>
      <c r="G10" s="0" t="s">
        <v>148</v>
      </c>
    </row>
    <row customHeight="1" ht="11.25">
      <c r="A11" s="0" t="s">
        <v>16</v>
      </c>
      <c r="B11" s="0" t="s">
        <v>2571</v>
      </c>
      <c r="C11" s="0" t="s">
        <v>2572</v>
      </c>
      <c r="D11" s="0" t="s">
        <v>2591</v>
      </c>
      <c r="E11" s="0" t="s">
        <v>2592</v>
      </c>
      <c r="F11" s="0" t="s">
        <v>2575</v>
      </c>
      <c r="G11" s="0" t="s">
        <v>149</v>
      </c>
    </row>
    <row customHeight="1" ht="11.25">
      <c r="A12" s="0" t="s">
        <v>16</v>
      </c>
      <c r="B12" s="0" t="s">
        <v>2571</v>
      </c>
      <c r="C12" s="0" t="s">
        <v>2572</v>
      </c>
      <c r="D12" s="0" t="s">
        <v>2593</v>
      </c>
      <c r="E12" s="0" t="s">
        <v>2594</v>
      </c>
      <c r="F12" s="0" t="s">
        <v>2575</v>
      </c>
      <c r="G12" s="0" t="s">
        <v>150</v>
      </c>
    </row>
    <row customHeight="1" ht="11.25">
      <c r="A13" s="0" t="s">
        <v>16</v>
      </c>
      <c r="B13" s="0" t="s">
        <v>2571</v>
      </c>
      <c r="C13" s="0" t="s">
        <v>2572</v>
      </c>
      <c r="D13" s="0" t="s">
        <v>2595</v>
      </c>
      <c r="E13" s="0" t="s">
        <v>2596</v>
      </c>
      <c r="F13" s="0" t="s">
        <v>2575</v>
      </c>
      <c r="G13" s="0" t="s">
        <v>151</v>
      </c>
    </row>
    <row customHeight="1" ht="11.25">
      <c r="A14" s="0" t="s">
        <v>16</v>
      </c>
      <c r="B14" s="0" t="s">
        <v>2571</v>
      </c>
      <c r="C14" s="0" t="s">
        <v>2572</v>
      </c>
      <c r="D14" s="0" t="s">
        <v>2597</v>
      </c>
      <c r="E14" s="0" t="s">
        <v>2598</v>
      </c>
      <c r="F14" s="0" t="s">
        <v>2575</v>
      </c>
      <c r="G14" s="0" t="s">
        <v>152</v>
      </c>
    </row>
    <row customHeight="1" ht="11.25">
      <c r="A15" s="0" t="s">
        <v>16</v>
      </c>
      <c r="B15" s="0" t="s">
        <v>2571</v>
      </c>
      <c r="C15" s="0" t="s">
        <v>2572</v>
      </c>
      <c r="D15" s="0" t="s">
        <v>2599</v>
      </c>
      <c r="E15" s="0" t="s">
        <v>2600</v>
      </c>
      <c r="F15" s="0" t="s">
        <v>2575</v>
      </c>
      <c r="G15" s="0" t="s">
        <v>153</v>
      </c>
    </row>
    <row customHeight="1" ht="11.25">
      <c r="A16" s="0" t="s">
        <v>16</v>
      </c>
      <c r="B16" s="0" t="s">
        <v>2601</v>
      </c>
      <c r="C16" s="0" t="s">
        <v>2602</v>
      </c>
      <c r="D16" s="0" t="s">
        <v>2603</v>
      </c>
      <c r="E16" s="0" t="s">
        <v>2604</v>
      </c>
      <c r="F16" s="0" t="s">
        <v>2575</v>
      </c>
      <c r="G16" s="0" t="s">
        <v>1468</v>
      </c>
    </row>
    <row customHeight="1" ht="11.25">
      <c r="A17" s="0" t="s">
        <v>16</v>
      </c>
      <c r="B17" s="0" t="s">
        <v>2601</v>
      </c>
      <c r="C17" s="0" t="s">
        <v>2602</v>
      </c>
      <c r="D17" s="0" t="s">
        <v>2605</v>
      </c>
      <c r="E17" s="0" t="s">
        <v>2606</v>
      </c>
      <c r="F17" s="0" t="s">
        <v>2575</v>
      </c>
      <c r="G17" s="0" t="s">
        <v>1474</v>
      </c>
    </row>
    <row customHeight="1" ht="11.25">
      <c r="A18" s="0" t="s">
        <v>16</v>
      </c>
      <c r="B18" s="0" t="s">
        <v>2601</v>
      </c>
      <c r="C18" s="0" t="s">
        <v>2602</v>
      </c>
      <c r="D18" s="0" t="s">
        <v>2601</v>
      </c>
      <c r="E18" s="0" t="s">
        <v>2602</v>
      </c>
      <c r="F18" s="0" t="s">
        <v>2578</v>
      </c>
      <c r="G18" s="0" t="s">
        <v>1486</v>
      </c>
    </row>
    <row customHeight="1" ht="11.25">
      <c r="A19" s="0" t="s">
        <v>16</v>
      </c>
      <c r="B19" s="0" t="s">
        <v>2601</v>
      </c>
      <c r="C19" s="0" t="s">
        <v>2602</v>
      </c>
      <c r="D19" s="0" t="s">
        <v>2607</v>
      </c>
      <c r="E19" s="0" t="s">
        <v>2608</v>
      </c>
      <c r="F19" s="0" t="s">
        <v>2575</v>
      </c>
      <c r="G19" s="0" t="s">
        <v>1500</v>
      </c>
    </row>
    <row customHeight="1" ht="11.25">
      <c r="A20" s="0" t="s">
        <v>16</v>
      </c>
      <c r="B20" s="0" t="s">
        <v>2601</v>
      </c>
      <c r="C20" s="0" t="s">
        <v>2602</v>
      </c>
      <c r="D20" s="0" t="s">
        <v>2609</v>
      </c>
      <c r="E20" s="0" t="s">
        <v>2610</v>
      </c>
      <c r="F20" s="0" t="s">
        <v>2575</v>
      </c>
      <c r="G20" s="0" t="s">
        <v>1512</v>
      </c>
    </row>
    <row customHeight="1" ht="11.25">
      <c r="A21" s="0" t="s">
        <v>16</v>
      </c>
      <c r="B21" s="0" t="s">
        <v>2601</v>
      </c>
      <c r="C21" s="0" t="s">
        <v>2602</v>
      </c>
      <c r="D21" s="0" t="s">
        <v>2611</v>
      </c>
      <c r="E21" s="0" t="s">
        <v>2612</v>
      </c>
      <c r="F21" s="0" t="s">
        <v>2575</v>
      </c>
      <c r="G21" s="0" t="s">
        <v>1521</v>
      </c>
    </row>
    <row customHeight="1" ht="11.25">
      <c r="A22" s="0" t="s">
        <v>16</v>
      </c>
      <c r="B22" s="0" t="s">
        <v>2601</v>
      </c>
      <c r="C22" s="0" t="s">
        <v>2602</v>
      </c>
      <c r="D22" s="0" t="s">
        <v>2613</v>
      </c>
      <c r="E22" s="0" t="s">
        <v>2614</v>
      </c>
      <c r="F22" s="0" t="s">
        <v>2575</v>
      </c>
      <c r="G22" s="0" t="s">
        <v>1536</v>
      </c>
    </row>
    <row customHeight="1" ht="11.25">
      <c r="A23" s="0" t="s">
        <v>16</v>
      </c>
      <c r="B23" s="0" t="s">
        <v>2601</v>
      </c>
      <c r="C23" s="0" t="s">
        <v>2602</v>
      </c>
      <c r="D23" s="0" t="s">
        <v>2615</v>
      </c>
      <c r="E23" s="0" t="s">
        <v>2616</v>
      </c>
      <c r="F23" s="0" t="s">
        <v>2575</v>
      </c>
      <c r="G23" s="0" t="s">
        <v>1543</v>
      </c>
    </row>
    <row customHeight="1" ht="11.25">
      <c r="A24" s="0" t="s">
        <v>16</v>
      </c>
      <c r="B24" s="0" t="s">
        <v>2601</v>
      </c>
      <c r="C24" s="0" t="s">
        <v>2602</v>
      </c>
      <c r="D24" s="0" t="s">
        <v>2617</v>
      </c>
      <c r="E24" s="0" t="s">
        <v>2618</v>
      </c>
      <c r="F24" s="0" t="s">
        <v>2619</v>
      </c>
      <c r="G24" s="0" t="s">
        <v>1551</v>
      </c>
    </row>
    <row customHeight="1" ht="11.25">
      <c r="A25" s="0" t="s">
        <v>16</v>
      </c>
      <c r="B25" s="0" t="s">
        <v>2601</v>
      </c>
      <c r="C25" s="0" t="s">
        <v>2602</v>
      </c>
      <c r="D25" s="0" t="s">
        <v>2620</v>
      </c>
      <c r="E25" s="0" t="s">
        <v>2621</v>
      </c>
      <c r="F25" s="0" t="s">
        <v>2575</v>
      </c>
      <c r="G25" s="0" t="s">
        <v>1558</v>
      </c>
    </row>
    <row customHeight="1" ht="11.25">
      <c r="A26" s="0" t="s">
        <v>16</v>
      </c>
      <c r="B26" s="0" t="s">
        <v>2601</v>
      </c>
      <c r="C26" s="0" t="s">
        <v>2602</v>
      </c>
      <c r="D26" s="0" t="s">
        <v>2622</v>
      </c>
      <c r="E26" s="0" t="s">
        <v>2623</v>
      </c>
      <c r="F26" s="0" t="s">
        <v>2575</v>
      </c>
      <c r="G26" s="0" t="s">
        <v>1562</v>
      </c>
    </row>
    <row customHeight="1" ht="11.25">
      <c r="A27" s="0" t="s">
        <v>16</v>
      </c>
      <c r="B27" s="0" t="s">
        <v>2601</v>
      </c>
      <c r="C27" s="0" t="s">
        <v>2602</v>
      </c>
      <c r="D27" s="0" t="s">
        <v>2624</v>
      </c>
      <c r="E27" s="0" t="s">
        <v>2625</v>
      </c>
      <c r="F27" s="0" t="s">
        <v>2575</v>
      </c>
      <c r="G27" s="0" t="s">
        <v>1567</v>
      </c>
    </row>
    <row customHeight="1" ht="11.25">
      <c r="A28" s="0" t="s">
        <v>16</v>
      </c>
      <c r="B28" s="0" t="s">
        <v>2601</v>
      </c>
      <c r="C28" s="0" t="s">
        <v>2602</v>
      </c>
      <c r="D28" s="0" t="s">
        <v>2626</v>
      </c>
      <c r="E28" s="0" t="s">
        <v>2627</v>
      </c>
      <c r="F28" s="0" t="s">
        <v>2575</v>
      </c>
      <c r="G28" s="0" t="s">
        <v>1575</v>
      </c>
    </row>
    <row customHeight="1" ht="11.25">
      <c r="A29" s="0" t="s">
        <v>16</v>
      </c>
      <c r="B29" s="0" t="s">
        <v>2601</v>
      </c>
      <c r="C29" s="0" t="s">
        <v>2602</v>
      </c>
      <c r="D29" s="0" t="s">
        <v>2628</v>
      </c>
      <c r="E29" s="0" t="s">
        <v>2629</v>
      </c>
      <c r="F29" s="0" t="s">
        <v>2575</v>
      </c>
      <c r="G29" s="0" t="s">
        <v>1577</v>
      </c>
    </row>
    <row customHeight="1" ht="11.25">
      <c r="A30" s="0" t="s">
        <v>16</v>
      </c>
      <c r="B30" s="0" t="s">
        <v>2601</v>
      </c>
      <c r="C30" s="0" t="s">
        <v>2602</v>
      </c>
      <c r="D30" s="0" t="s">
        <v>2630</v>
      </c>
      <c r="E30" s="0" t="s">
        <v>2631</v>
      </c>
      <c r="F30" s="0" t="s">
        <v>2575</v>
      </c>
      <c r="G30" s="0" t="s">
        <v>1580</v>
      </c>
    </row>
    <row customHeight="1" ht="11.25">
      <c r="A31" s="0" t="s">
        <v>16</v>
      </c>
      <c r="B31" s="0" t="s">
        <v>2601</v>
      </c>
      <c r="C31" s="0" t="s">
        <v>2602</v>
      </c>
      <c r="D31" s="0" t="s">
        <v>2632</v>
      </c>
      <c r="E31" s="0" t="s">
        <v>2633</v>
      </c>
      <c r="F31" s="0" t="s">
        <v>2575</v>
      </c>
      <c r="G31" s="0" t="s">
        <v>1586</v>
      </c>
    </row>
    <row customHeight="1" ht="11.25">
      <c r="A32" s="0" t="s">
        <v>16</v>
      </c>
      <c r="B32" s="0" t="s">
        <v>2601</v>
      </c>
      <c r="C32" s="0" t="s">
        <v>2602</v>
      </c>
      <c r="D32" s="0" t="s">
        <v>2634</v>
      </c>
      <c r="E32" s="0" t="s">
        <v>2635</v>
      </c>
      <c r="F32" s="0" t="s">
        <v>2575</v>
      </c>
      <c r="G32" s="0" t="s">
        <v>1588</v>
      </c>
    </row>
    <row customHeight="1" ht="11.25">
      <c r="A33" s="0" t="s">
        <v>16</v>
      </c>
      <c r="B33" s="0" t="s">
        <v>2636</v>
      </c>
      <c r="C33" s="0" t="s">
        <v>2637</v>
      </c>
      <c r="D33" s="0" t="s">
        <v>2638</v>
      </c>
      <c r="E33" s="0" t="s">
        <v>2639</v>
      </c>
      <c r="F33" s="0" t="s">
        <v>2575</v>
      </c>
      <c r="G33" s="0" t="s">
        <v>1590</v>
      </c>
    </row>
    <row customHeight="1" ht="11.25">
      <c r="A34" s="0" t="s">
        <v>16</v>
      </c>
      <c r="B34" s="0" t="s">
        <v>2636</v>
      </c>
      <c r="C34" s="0" t="s">
        <v>2637</v>
      </c>
      <c r="D34" s="0" t="s">
        <v>2640</v>
      </c>
      <c r="E34" s="0" t="s">
        <v>2641</v>
      </c>
      <c r="F34" s="0" t="s">
        <v>2575</v>
      </c>
      <c r="G34" s="0" t="s">
        <v>1592</v>
      </c>
    </row>
    <row customHeight="1" ht="11.25">
      <c r="A35" s="0" t="s">
        <v>16</v>
      </c>
      <c r="B35" s="0" t="s">
        <v>2636</v>
      </c>
      <c r="C35" s="0" t="s">
        <v>2637</v>
      </c>
      <c r="D35" s="0" t="s">
        <v>2642</v>
      </c>
      <c r="E35" s="0" t="s">
        <v>2643</v>
      </c>
      <c r="F35" s="0" t="s">
        <v>2575</v>
      </c>
      <c r="G35" s="0" t="s">
        <v>1597</v>
      </c>
    </row>
    <row customHeight="1" ht="11.25">
      <c r="A36" s="0" t="s">
        <v>16</v>
      </c>
      <c r="B36" s="0" t="s">
        <v>2636</v>
      </c>
      <c r="C36" s="0" t="s">
        <v>2637</v>
      </c>
      <c r="D36" s="0" t="s">
        <v>2644</v>
      </c>
      <c r="E36" s="0" t="s">
        <v>2645</v>
      </c>
      <c r="F36" s="0" t="s">
        <v>2575</v>
      </c>
      <c r="G36" s="0" t="s">
        <v>1602</v>
      </c>
    </row>
    <row customHeight="1" ht="11.25">
      <c r="A37" s="0" t="s">
        <v>16</v>
      </c>
      <c r="B37" s="0" t="s">
        <v>2636</v>
      </c>
      <c r="C37" s="0" t="s">
        <v>2637</v>
      </c>
      <c r="D37" s="0" t="s">
        <v>2646</v>
      </c>
      <c r="E37" s="0" t="s">
        <v>2647</v>
      </c>
      <c r="F37" s="0" t="s">
        <v>2575</v>
      </c>
      <c r="G37" s="0" t="s">
        <v>1606</v>
      </c>
    </row>
    <row customHeight="1" ht="11.25">
      <c r="A38" s="0" t="s">
        <v>16</v>
      </c>
      <c r="B38" s="0" t="s">
        <v>2636</v>
      </c>
      <c r="C38" s="0" t="s">
        <v>2637</v>
      </c>
      <c r="D38" s="0" t="s">
        <v>2636</v>
      </c>
      <c r="E38" s="0" t="s">
        <v>2637</v>
      </c>
      <c r="F38" s="0" t="s">
        <v>2578</v>
      </c>
      <c r="G38" s="0" t="s">
        <v>1614</v>
      </c>
    </row>
    <row customHeight="1" ht="11.25">
      <c r="A39" s="0" t="s">
        <v>16</v>
      </c>
      <c r="B39" s="0" t="s">
        <v>2636</v>
      </c>
      <c r="C39" s="0" t="s">
        <v>2637</v>
      </c>
      <c r="D39" s="0" t="s">
        <v>2648</v>
      </c>
      <c r="E39" s="0" t="s">
        <v>2649</v>
      </c>
      <c r="F39" s="0" t="s">
        <v>2575</v>
      </c>
      <c r="G39" s="0" t="s">
        <v>1620</v>
      </c>
    </row>
    <row customHeight="1" ht="11.25">
      <c r="A40" s="0" t="s">
        <v>16</v>
      </c>
      <c r="B40" s="0" t="s">
        <v>2636</v>
      </c>
      <c r="C40" s="0" t="s">
        <v>2637</v>
      </c>
      <c r="D40" s="0" t="s">
        <v>2650</v>
      </c>
      <c r="E40" s="0" t="s">
        <v>2651</v>
      </c>
      <c r="F40" s="0" t="s">
        <v>2575</v>
      </c>
      <c r="G40" s="0" t="s">
        <v>1625</v>
      </c>
    </row>
    <row customHeight="1" ht="11.25">
      <c r="A41" s="0" t="s">
        <v>16</v>
      </c>
      <c r="B41" s="0" t="s">
        <v>2636</v>
      </c>
      <c r="C41" s="0" t="s">
        <v>2637</v>
      </c>
      <c r="D41" s="0" t="s">
        <v>2652</v>
      </c>
      <c r="E41" s="0" t="s">
        <v>2653</v>
      </c>
      <c r="F41" s="0" t="s">
        <v>2575</v>
      </c>
      <c r="G41" s="0" t="s">
        <v>1629</v>
      </c>
    </row>
    <row customHeight="1" ht="11.25">
      <c r="A42" s="0" t="s">
        <v>16</v>
      </c>
      <c r="B42" s="0" t="s">
        <v>2636</v>
      </c>
      <c r="C42" s="0" t="s">
        <v>2637</v>
      </c>
      <c r="D42" s="0" t="s">
        <v>2654</v>
      </c>
      <c r="E42" s="0" t="s">
        <v>2655</v>
      </c>
      <c r="F42" s="0" t="s">
        <v>2575</v>
      </c>
      <c r="G42" s="0" t="s">
        <v>1632</v>
      </c>
    </row>
    <row customHeight="1" ht="11.25">
      <c r="A43" s="0" t="s">
        <v>16</v>
      </c>
      <c r="B43" s="0" t="s">
        <v>2656</v>
      </c>
      <c r="C43" s="0" t="s">
        <v>2657</v>
      </c>
      <c r="D43" s="0" t="s">
        <v>2658</v>
      </c>
      <c r="E43" s="0" t="s">
        <v>2659</v>
      </c>
      <c r="F43" s="0" t="s">
        <v>2575</v>
      </c>
      <c r="G43" s="0" t="s">
        <v>1639</v>
      </c>
    </row>
    <row customHeight="1" ht="11.25">
      <c r="A44" s="0" t="s">
        <v>16</v>
      </c>
      <c r="B44" s="0" t="s">
        <v>2656</v>
      </c>
      <c r="C44" s="0" t="s">
        <v>2657</v>
      </c>
      <c r="D44" s="0" t="s">
        <v>2660</v>
      </c>
      <c r="E44" s="0" t="s">
        <v>2661</v>
      </c>
      <c r="F44" s="0" t="s">
        <v>2662</v>
      </c>
      <c r="G44" s="0" t="s">
        <v>1648</v>
      </c>
    </row>
    <row customHeight="1" ht="11.25">
      <c r="A45" s="0" t="s">
        <v>16</v>
      </c>
      <c r="B45" s="0" t="s">
        <v>2656</v>
      </c>
      <c r="C45" s="0" t="s">
        <v>2657</v>
      </c>
      <c r="D45" s="0" t="s">
        <v>2663</v>
      </c>
      <c r="E45" s="0" t="s">
        <v>2664</v>
      </c>
      <c r="F45" s="0" t="s">
        <v>2575</v>
      </c>
      <c r="G45" s="0" t="s">
        <v>1653</v>
      </c>
    </row>
    <row customHeight="1" ht="11.25">
      <c r="A46" s="0" t="s">
        <v>16</v>
      </c>
      <c r="B46" s="0" t="s">
        <v>2656</v>
      </c>
      <c r="C46" s="0" t="s">
        <v>2657</v>
      </c>
      <c r="D46" s="0" t="s">
        <v>2656</v>
      </c>
      <c r="E46" s="0" t="s">
        <v>2657</v>
      </c>
      <c r="F46" s="0" t="s">
        <v>2578</v>
      </c>
      <c r="G46" s="0" t="s">
        <v>1657</v>
      </c>
    </row>
    <row customHeight="1" ht="11.25">
      <c r="A47" s="0" t="s">
        <v>16</v>
      </c>
      <c r="B47" s="0" t="s">
        <v>2656</v>
      </c>
      <c r="C47" s="0" t="s">
        <v>2657</v>
      </c>
      <c r="D47" s="0" t="s">
        <v>2665</v>
      </c>
      <c r="E47" s="0" t="s">
        <v>2666</v>
      </c>
      <c r="F47" s="0" t="s">
        <v>2575</v>
      </c>
      <c r="G47" s="0" t="s">
        <v>1663</v>
      </c>
    </row>
    <row customHeight="1" ht="11.25">
      <c r="A48" s="0" t="s">
        <v>16</v>
      </c>
      <c r="B48" s="0" t="s">
        <v>2656</v>
      </c>
      <c r="C48" s="0" t="s">
        <v>2657</v>
      </c>
      <c r="D48" s="0" t="s">
        <v>2667</v>
      </c>
      <c r="E48" s="0" t="s">
        <v>2668</v>
      </c>
      <c r="F48" s="0" t="s">
        <v>2575</v>
      </c>
      <c r="G48" s="0" t="s">
        <v>1668</v>
      </c>
    </row>
    <row customHeight="1" ht="11.25">
      <c r="A49" s="0" t="s">
        <v>16</v>
      </c>
      <c r="B49" s="0" t="s">
        <v>2669</v>
      </c>
      <c r="C49" s="0" t="s">
        <v>2670</v>
      </c>
      <c r="D49" s="0" t="s">
        <v>2671</v>
      </c>
      <c r="E49" s="0" t="s">
        <v>2672</v>
      </c>
      <c r="F49" s="0" t="s">
        <v>2575</v>
      </c>
      <c r="G49" s="0" t="s">
        <v>1671</v>
      </c>
    </row>
    <row customHeight="1" ht="11.25">
      <c r="A50" s="0" t="s">
        <v>16</v>
      </c>
      <c r="B50" s="0" t="s">
        <v>2669</v>
      </c>
      <c r="C50" s="0" t="s">
        <v>2670</v>
      </c>
      <c r="D50" s="0" t="s">
        <v>2673</v>
      </c>
      <c r="E50" s="0" t="s">
        <v>2674</v>
      </c>
      <c r="F50" s="0" t="s">
        <v>2575</v>
      </c>
      <c r="G50" s="0" t="s">
        <v>1674</v>
      </c>
    </row>
    <row customHeight="1" ht="11.25">
      <c r="A51" s="0" t="s">
        <v>16</v>
      </c>
      <c r="B51" s="0" t="s">
        <v>2669</v>
      </c>
      <c r="C51" s="0" t="s">
        <v>2670</v>
      </c>
      <c r="D51" s="0" t="s">
        <v>2675</v>
      </c>
      <c r="E51" s="0" t="s">
        <v>2676</v>
      </c>
      <c r="F51" s="0" t="s">
        <v>2575</v>
      </c>
      <c r="G51" s="0" t="s">
        <v>1679</v>
      </c>
    </row>
    <row customHeight="1" ht="11.25">
      <c r="A52" s="0" t="s">
        <v>16</v>
      </c>
      <c r="B52" s="0" t="s">
        <v>2669</v>
      </c>
      <c r="C52" s="0" t="s">
        <v>2670</v>
      </c>
      <c r="D52" s="0" t="s">
        <v>2677</v>
      </c>
      <c r="E52" s="0" t="s">
        <v>2678</v>
      </c>
      <c r="F52" s="0" t="s">
        <v>2575</v>
      </c>
      <c r="G52" s="0" t="s">
        <v>1683</v>
      </c>
    </row>
    <row customHeight="1" ht="11.25">
      <c r="A53" s="0" t="s">
        <v>16</v>
      </c>
      <c r="B53" s="0" t="s">
        <v>2669</v>
      </c>
      <c r="C53" s="0" t="s">
        <v>2670</v>
      </c>
      <c r="D53" s="0" t="s">
        <v>2679</v>
      </c>
      <c r="E53" s="0" t="s">
        <v>2680</v>
      </c>
      <c r="F53" s="0" t="s">
        <v>2575</v>
      </c>
      <c r="G53" s="0" t="s">
        <v>1685</v>
      </c>
    </row>
    <row customHeight="1" ht="11.25">
      <c r="A54" s="0" t="s">
        <v>16</v>
      </c>
      <c r="B54" s="0" t="s">
        <v>2669</v>
      </c>
      <c r="C54" s="0" t="s">
        <v>2670</v>
      </c>
      <c r="D54" s="0" t="s">
        <v>2681</v>
      </c>
      <c r="E54" s="0" t="s">
        <v>2682</v>
      </c>
      <c r="F54" s="0" t="s">
        <v>2575</v>
      </c>
      <c r="G54" s="0" t="s">
        <v>1688</v>
      </c>
    </row>
    <row customHeight="1" ht="11.25">
      <c r="A55" s="0" t="s">
        <v>16</v>
      </c>
      <c r="B55" s="0" t="s">
        <v>2669</v>
      </c>
      <c r="C55" s="0" t="s">
        <v>2670</v>
      </c>
      <c r="D55" s="0" t="s">
        <v>2683</v>
      </c>
      <c r="E55" s="0" t="s">
        <v>2684</v>
      </c>
      <c r="F55" s="0" t="s">
        <v>2575</v>
      </c>
      <c r="G55" s="0" t="s">
        <v>1692</v>
      </c>
    </row>
    <row customHeight="1" ht="11.25">
      <c r="A56" s="0" t="s">
        <v>16</v>
      </c>
      <c r="B56" s="0" t="s">
        <v>2669</v>
      </c>
      <c r="C56" s="0" t="s">
        <v>2670</v>
      </c>
      <c r="D56" s="0" t="s">
        <v>2685</v>
      </c>
      <c r="E56" s="0" t="s">
        <v>2686</v>
      </c>
      <c r="F56" s="0" t="s">
        <v>2575</v>
      </c>
      <c r="G56" s="0" t="s">
        <v>1695</v>
      </c>
    </row>
    <row customHeight="1" ht="11.25">
      <c r="A57" s="0" t="s">
        <v>16</v>
      </c>
      <c r="B57" s="0" t="s">
        <v>2669</v>
      </c>
      <c r="C57" s="0" t="s">
        <v>2670</v>
      </c>
      <c r="D57" s="0" t="s">
        <v>2687</v>
      </c>
      <c r="E57" s="0" t="s">
        <v>2688</v>
      </c>
      <c r="F57" s="0" t="s">
        <v>2575</v>
      </c>
      <c r="G57" s="0" t="s">
        <v>1698</v>
      </c>
    </row>
    <row customHeight="1" ht="11.25">
      <c r="A58" s="0" t="s">
        <v>16</v>
      </c>
      <c r="B58" s="0" t="s">
        <v>2669</v>
      </c>
      <c r="C58" s="0" t="s">
        <v>2670</v>
      </c>
      <c r="D58" s="0" t="s">
        <v>2689</v>
      </c>
      <c r="E58" s="0" t="s">
        <v>2690</v>
      </c>
      <c r="F58" s="0" t="s">
        <v>2575</v>
      </c>
      <c r="G58" s="0" t="s">
        <v>1701</v>
      </c>
    </row>
    <row customHeight="1" ht="11.25">
      <c r="A59" s="0" t="s">
        <v>16</v>
      </c>
      <c r="B59" s="0" t="s">
        <v>2669</v>
      </c>
      <c r="C59" s="0" t="s">
        <v>2670</v>
      </c>
      <c r="D59" s="0" t="s">
        <v>2691</v>
      </c>
      <c r="E59" s="0" t="s">
        <v>2692</v>
      </c>
      <c r="F59" s="0" t="s">
        <v>2575</v>
      </c>
      <c r="G59" s="0" t="s">
        <v>1705</v>
      </c>
    </row>
    <row customHeight="1" ht="11.25">
      <c r="A60" s="0" t="s">
        <v>16</v>
      </c>
      <c r="B60" s="0" t="s">
        <v>2669</v>
      </c>
      <c r="C60" s="0" t="s">
        <v>2670</v>
      </c>
      <c r="D60" s="0" t="s">
        <v>2693</v>
      </c>
      <c r="E60" s="0" t="s">
        <v>2694</v>
      </c>
      <c r="F60" s="0" t="s">
        <v>2575</v>
      </c>
      <c r="G60" s="0" t="s">
        <v>1708</v>
      </c>
    </row>
    <row customHeight="1" ht="11.25">
      <c r="A61" s="0" t="s">
        <v>16</v>
      </c>
      <c r="B61" s="0" t="s">
        <v>2669</v>
      </c>
      <c r="C61" s="0" t="s">
        <v>2670</v>
      </c>
      <c r="D61" s="0" t="s">
        <v>2696</v>
      </c>
      <c r="E61" s="0" t="s">
        <v>2697</v>
      </c>
      <c r="F61" s="0" t="s">
        <v>2575</v>
      </c>
      <c r="G61" s="0" t="s">
        <v>2698</v>
      </c>
    </row>
    <row customHeight="1" ht="11.25">
      <c r="A62" s="0" t="s">
        <v>16</v>
      </c>
      <c r="B62" s="0" t="s">
        <v>2669</v>
      </c>
      <c r="C62" s="0" t="s">
        <v>2670</v>
      </c>
      <c r="D62" s="0" t="s">
        <v>2699</v>
      </c>
      <c r="E62" s="0" t="s">
        <v>2700</v>
      </c>
      <c r="F62" s="0" t="s">
        <v>2575</v>
      </c>
      <c r="G62" s="0" t="s">
        <v>2701</v>
      </c>
    </row>
    <row customHeight="1" ht="11.25">
      <c r="A63" s="0" t="s">
        <v>16</v>
      </c>
      <c r="B63" s="0" t="s">
        <v>2669</v>
      </c>
      <c r="C63" s="0" t="s">
        <v>2670</v>
      </c>
      <c r="D63" s="0" t="s">
        <v>2702</v>
      </c>
      <c r="E63" s="0" t="s">
        <v>2703</v>
      </c>
      <c r="F63" s="0" t="s">
        <v>2575</v>
      </c>
      <c r="G63" s="0" t="s">
        <v>2704</v>
      </c>
    </row>
    <row customHeight="1" ht="11.25">
      <c r="A64" s="0" t="s">
        <v>16</v>
      </c>
      <c r="B64" s="0" t="s">
        <v>2669</v>
      </c>
      <c r="C64" s="0" t="s">
        <v>2670</v>
      </c>
      <c r="D64" s="0" t="s">
        <v>2705</v>
      </c>
      <c r="E64" s="0" t="s">
        <v>2706</v>
      </c>
      <c r="F64" s="0" t="s">
        <v>2575</v>
      </c>
      <c r="G64" s="0" t="s">
        <v>2707</v>
      </c>
    </row>
    <row customHeight="1" ht="11.25">
      <c r="A65" s="0" t="s">
        <v>16</v>
      </c>
      <c r="B65" s="0" t="s">
        <v>2669</v>
      </c>
      <c r="C65" s="0" t="s">
        <v>2670</v>
      </c>
      <c r="D65" s="0" t="s">
        <v>2708</v>
      </c>
      <c r="E65" s="0" t="s">
        <v>2709</v>
      </c>
      <c r="F65" s="0" t="s">
        <v>2575</v>
      </c>
      <c r="G65" s="0" t="s">
        <v>2710</v>
      </c>
    </row>
    <row customHeight="1" ht="11.25">
      <c r="A66" s="0" t="s">
        <v>16</v>
      </c>
      <c r="B66" s="0" t="s">
        <v>2669</v>
      </c>
      <c r="C66" s="0" t="s">
        <v>2670</v>
      </c>
      <c r="D66" s="0" t="s">
        <v>2711</v>
      </c>
      <c r="E66" s="0" t="s">
        <v>2712</v>
      </c>
      <c r="F66" s="0" t="s">
        <v>2575</v>
      </c>
      <c r="G66" s="0" t="s">
        <v>2026</v>
      </c>
    </row>
    <row customHeight="1" ht="11.25">
      <c r="A67" s="0" t="s">
        <v>16</v>
      </c>
      <c r="B67" s="0" t="s">
        <v>2669</v>
      </c>
      <c r="C67" s="0" t="s">
        <v>2670</v>
      </c>
      <c r="D67" s="0" t="s">
        <v>2713</v>
      </c>
      <c r="E67" s="0" t="s">
        <v>2714</v>
      </c>
      <c r="F67" s="0" t="s">
        <v>2575</v>
      </c>
      <c r="G67" s="0" t="s">
        <v>2715</v>
      </c>
    </row>
    <row customHeight="1" ht="11.25">
      <c r="A68" s="0" t="s">
        <v>16</v>
      </c>
      <c r="B68" s="0" t="s">
        <v>2716</v>
      </c>
      <c r="C68" s="0" t="s">
        <v>2717</v>
      </c>
      <c r="D68" s="0" t="s">
        <v>2718</v>
      </c>
      <c r="E68" s="0" t="s">
        <v>2719</v>
      </c>
      <c r="F68" s="0" t="s">
        <v>2575</v>
      </c>
      <c r="G68" s="0" t="s">
        <v>2229</v>
      </c>
    </row>
    <row customHeight="1" ht="11.25">
      <c r="A69" s="0" t="s">
        <v>16</v>
      </c>
      <c r="B69" s="0" t="s">
        <v>2716</v>
      </c>
      <c r="C69" s="0" t="s">
        <v>2717</v>
      </c>
      <c r="D69" s="0" t="s">
        <v>2720</v>
      </c>
      <c r="E69" s="0" t="s">
        <v>2721</v>
      </c>
      <c r="F69" s="0" t="s">
        <v>2575</v>
      </c>
      <c r="G69" s="0" t="s">
        <v>2722</v>
      </c>
    </row>
    <row customHeight="1" ht="11.25">
      <c r="A70" s="0" t="s">
        <v>16</v>
      </c>
      <c r="B70" s="0" t="s">
        <v>2716</v>
      </c>
      <c r="C70" s="0" t="s">
        <v>2717</v>
      </c>
      <c r="D70" s="0" t="s">
        <v>2723</v>
      </c>
      <c r="E70" s="0" t="s">
        <v>2724</v>
      </c>
      <c r="F70" s="0" t="s">
        <v>2575</v>
      </c>
      <c r="G70" s="0" t="s">
        <v>2725</v>
      </c>
    </row>
    <row customHeight="1" ht="11.25">
      <c r="A71" s="0" t="s">
        <v>16</v>
      </c>
      <c r="B71" s="0" t="s">
        <v>2716</v>
      </c>
      <c r="C71" s="0" t="s">
        <v>2717</v>
      </c>
      <c r="D71" s="0" t="s">
        <v>2726</v>
      </c>
      <c r="E71" s="0" t="s">
        <v>2727</v>
      </c>
      <c r="F71" s="0" t="s">
        <v>2575</v>
      </c>
      <c r="G71" s="0" t="s">
        <v>2728</v>
      </c>
    </row>
    <row customHeight="1" ht="11.25">
      <c r="A72" s="0" t="s">
        <v>16</v>
      </c>
      <c r="B72" s="0" t="s">
        <v>2716</v>
      </c>
      <c r="C72" s="0" t="s">
        <v>2717</v>
      </c>
      <c r="D72" s="0" t="s">
        <v>2729</v>
      </c>
      <c r="E72" s="0" t="s">
        <v>2730</v>
      </c>
      <c r="F72" s="0" t="s">
        <v>2662</v>
      </c>
      <c r="G72" s="0" t="s">
        <v>2731</v>
      </c>
    </row>
    <row customHeight="1" ht="11.25">
      <c r="A73" s="0" t="s">
        <v>16</v>
      </c>
      <c r="B73" s="0" t="s">
        <v>2716</v>
      </c>
      <c r="C73" s="0" t="s">
        <v>2717</v>
      </c>
      <c r="D73" s="0" t="s">
        <v>2732</v>
      </c>
      <c r="E73" s="0" t="s">
        <v>2733</v>
      </c>
      <c r="F73" s="0" t="s">
        <v>2575</v>
      </c>
      <c r="G73" s="0" t="s">
        <v>2734</v>
      </c>
    </row>
    <row customHeight="1" ht="11.25">
      <c r="A74" s="0" t="s">
        <v>16</v>
      </c>
      <c r="B74" s="0" t="s">
        <v>2716</v>
      </c>
      <c r="C74" s="0" t="s">
        <v>2717</v>
      </c>
      <c r="D74" s="0" t="s">
        <v>2735</v>
      </c>
      <c r="E74" s="0" t="s">
        <v>2736</v>
      </c>
      <c r="F74" s="0" t="s">
        <v>2575</v>
      </c>
      <c r="G74" s="0" t="s">
        <v>2737</v>
      </c>
    </row>
    <row customHeight="1" ht="11.25">
      <c r="A75" s="0" t="s">
        <v>16</v>
      </c>
      <c r="B75" s="0" t="s">
        <v>2716</v>
      </c>
      <c r="C75" s="0" t="s">
        <v>2717</v>
      </c>
      <c r="D75" s="0" t="s">
        <v>2738</v>
      </c>
      <c r="E75" s="0" t="s">
        <v>2739</v>
      </c>
      <c r="F75" s="0" t="s">
        <v>2575</v>
      </c>
      <c r="G75" s="0" t="s">
        <v>2740</v>
      </c>
    </row>
    <row customHeight="1" ht="11.25">
      <c r="A76" s="0" t="s">
        <v>16</v>
      </c>
      <c r="B76" s="0" t="s">
        <v>2716</v>
      </c>
      <c r="C76" s="0" t="s">
        <v>2717</v>
      </c>
      <c r="D76" s="0" t="s">
        <v>2741</v>
      </c>
      <c r="E76" s="0" t="s">
        <v>2742</v>
      </c>
      <c r="F76" s="0" t="s">
        <v>2575</v>
      </c>
      <c r="G76" s="0" t="s">
        <v>2743</v>
      </c>
    </row>
    <row customHeight="1" ht="11.25">
      <c r="A77" s="0" t="s">
        <v>16</v>
      </c>
      <c r="B77" s="0" t="s">
        <v>2716</v>
      </c>
      <c r="C77" s="0" t="s">
        <v>2717</v>
      </c>
      <c r="D77" s="0" t="s">
        <v>2744</v>
      </c>
      <c r="E77" s="0" t="s">
        <v>2745</v>
      </c>
      <c r="F77" s="0" t="s">
        <v>2575</v>
      </c>
      <c r="G77" s="0" t="s">
        <v>2746</v>
      </c>
    </row>
    <row customHeight="1" ht="11.25">
      <c r="A78" s="0" t="s">
        <v>16</v>
      </c>
      <c r="B78" s="0" t="s">
        <v>2716</v>
      </c>
      <c r="C78" s="0" t="s">
        <v>2717</v>
      </c>
      <c r="D78" s="0" t="s">
        <v>2747</v>
      </c>
      <c r="E78" s="0" t="s">
        <v>2748</v>
      </c>
      <c r="F78" s="0" t="s">
        <v>2575</v>
      </c>
      <c r="G78" s="0" t="s">
        <v>2749</v>
      </c>
    </row>
    <row customHeight="1" ht="11.25">
      <c r="A79" s="0" t="s">
        <v>16</v>
      </c>
      <c r="B79" s="0" t="s">
        <v>2716</v>
      </c>
      <c r="C79" s="0" t="s">
        <v>2717</v>
      </c>
      <c r="D79" s="0" t="s">
        <v>2750</v>
      </c>
      <c r="E79" s="0" t="s">
        <v>2751</v>
      </c>
      <c r="F79" s="0" t="s">
        <v>2575</v>
      </c>
      <c r="G79" s="0" t="s">
        <v>2752</v>
      </c>
    </row>
    <row customHeight="1" ht="11.25">
      <c r="A80" s="0" t="s">
        <v>16</v>
      </c>
      <c r="B80" s="0" t="s">
        <v>2716</v>
      </c>
      <c r="C80" s="0" t="s">
        <v>2717</v>
      </c>
      <c r="D80" s="0" t="s">
        <v>2753</v>
      </c>
      <c r="E80" s="0" t="s">
        <v>2754</v>
      </c>
      <c r="F80" s="0" t="s">
        <v>2575</v>
      </c>
      <c r="G80" s="0" t="s">
        <v>2755</v>
      </c>
    </row>
    <row customHeight="1" ht="11.25">
      <c r="A81" s="0" t="s">
        <v>16</v>
      </c>
      <c r="B81" s="0" t="s">
        <v>2716</v>
      </c>
      <c r="C81" s="0" t="s">
        <v>2717</v>
      </c>
      <c r="D81" s="0" t="s">
        <v>2756</v>
      </c>
      <c r="E81" s="0" t="s">
        <v>2757</v>
      </c>
      <c r="F81" s="0" t="s">
        <v>2575</v>
      </c>
      <c r="G81" s="0" t="s">
        <v>2758</v>
      </c>
    </row>
    <row customHeight="1" ht="11.25">
      <c r="A82" s="0" t="s">
        <v>16</v>
      </c>
      <c r="B82" s="0" t="s">
        <v>2716</v>
      </c>
      <c r="C82" s="0" t="s">
        <v>2717</v>
      </c>
      <c r="D82" s="0" t="s">
        <v>2759</v>
      </c>
      <c r="E82" s="0" t="s">
        <v>2760</v>
      </c>
      <c r="F82" s="0" t="s">
        <v>2575</v>
      </c>
      <c r="G82" s="0" t="s">
        <v>2761</v>
      </c>
    </row>
    <row customHeight="1" ht="11.25">
      <c r="A83" s="0" t="s">
        <v>16</v>
      </c>
      <c r="B83" s="0" t="s">
        <v>2716</v>
      </c>
      <c r="C83" s="0" t="s">
        <v>2717</v>
      </c>
      <c r="D83" s="0" t="s">
        <v>2762</v>
      </c>
      <c r="E83" s="0" t="s">
        <v>2763</v>
      </c>
      <c r="F83" s="0" t="s">
        <v>2575</v>
      </c>
      <c r="G83" s="0" t="s">
        <v>2764</v>
      </c>
    </row>
    <row customHeight="1" ht="11.25">
      <c r="A84" s="0" t="s">
        <v>16</v>
      </c>
      <c r="B84" s="0" t="s">
        <v>2716</v>
      </c>
      <c r="C84" s="0" t="s">
        <v>2717</v>
      </c>
      <c r="D84" s="0" t="s">
        <v>2716</v>
      </c>
      <c r="E84" s="0" t="s">
        <v>2717</v>
      </c>
      <c r="F84" s="0" t="s">
        <v>2578</v>
      </c>
      <c r="G84" s="0" t="s">
        <v>2765</v>
      </c>
    </row>
    <row customHeight="1" ht="11.25">
      <c r="A85" s="0" t="s">
        <v>16</v>
      </c>
      <c r="B85" s="0" t="s">
        <v>2716</v>
      </c>
      <c r="C85" s="0" t="s">
        <v>2717</v>
      </c>
      <c r="D85" s="0" t="s">
        <v>2766</v>
      </c>
      <c r="E85" s="0" t="s">
        <v>2767</v>
      </c>
      <c r="F85" s="0" t="s">
        <v>2575</v>
      </c>
      <c r="G85" s="0" t="s">
        <v>2768</v>
      </c>
    </row>
    <row customHeight="1" ht="11.25">
      <c r="A86" s="0" t="s">
        <v>16</v>
      </c>
      <c r="B86" s="0" t="s">
        <v>2716</v>
      </c>
      <c r="C86" s="0" t="s">
        <v>2717</v>
      </c>
      <c r="D86" s="0" t="s">
        <v>2769</v>
      </c>
      <c r="E86" s="0" t="s">
        <v>2770</v>
      </c>
      <c r="F86" s="0" t="s">
        <v>2575</v>
      </c>
      <c r="G86" s="0" t="s">
        <v>2771</v>
      </c>
    </row>
    <row customHeight="1" ht="11.25">
      <c r="A87" s="0" t="s">
        <v>16</v>
      </c>
      <c r="B87" s="0" t="s">
        <v>2772</v>
      </c>
      <c r="C87" s="0" t="s">
        <v>2773</v>
      </c>
      <c r="D87" s="0" t="s">
        <v>2774</v>
      </c>
      <c r="E87" s="0" t="s">
        <v>2775</v>
      </c>
      <c r="F87" s="0" t="s">
        <v>2575</v>
      </c>
      <c r="G87" s="0" t="s">
        <v>2776</v>
      </c>
    </row>
    <row customHeight="1" ht="11.25">
      <c r="A88" s="0" t="s">
        <v>16</v>
      </c>
      <c r="B88" s="0" t="s">
        <v>2772</v>
      </c>
      <c r="C88" s="0" t="s">
        <v>2773</v>
      </c>
      <c r="D88" s="0" t="s">
        <v>2777</v>
      </c>
      <c r="E88" s="0" t="s">
        <v>2778</v>
      </c>
      <c r="F88" s="0" t="s">
        <v>2662</v>
      </c>
      <c r="G88" s="0" t="s">
        <v>2779</v>
      </c>
    </row>
    <row customHeight="1" ht="11.25">
      <c r="A89" s="0" t="s">
        <v>16</v>
      </c>
      <c r="B89" s="0" t="s">
        <v>2772</v>
      </c>
      <c r="C89" s="0" t="s">
        <v>2773</v>
      </c>
      <c r="D89" s="0" t="s">
        <v>2780</v>
      </c>
      <c r="E89" s="0" t="s">
        <v>2781</v>
      </c>
      <c r="F89" s="0" t="s">
        <v>2575</v>
      </c>
      <c r="G89" s="0" t="s">
        <v>2782</v>
      </c>
    </row>
    <row customHeight="1" ht="11.25">
      <c r="A90" s="0" t="s">
        <v>16</v>
      </c>
      <c r="B90" s="0" t="s">
        <v>2772</v>
      </c>
      <c r="C90" s="0" t="s">
        <v>2773</v>
      </c>
      <c r="D90" s="0" t="s">
        <v>2783</v>
      </c>
      <c r="E90" s="0" t="s">
        <v>2784</v>
      </c>
      <c r="F90" s="0" t="s">
        <v>2575</v>
      </c>
      <c r="G90" s="0" t="s">
        <v>2785</v>
      </c>
    </row>
    <row customHeight="1" ht="11.25">
      <c r="A91" s="0" t="s">
        <v>16</v>
      </c>
      <c r="B91" s="0" t="s">
        <v>2772</v>
      </c>
      <c r="C91" s="0" t="s">
        <v>2773</v>
      </c>
      <c r="D91" s="0" t="s">
        <v>2786</v>
      </c>
      <c r="E91" s="0" t="s">
        <v>2787</v>
      </c>
      <c r="F91" s="0" t="s">
        <v>2575</v>
      </c>
      <c r="G91" s="0" t="s">
        <v>2788</v>
      </c>
    </row>
    <row customHeight="1" ht="11.25">
      <c r="A92" s="0" t="s">
        <v>16</v>
      </c>
      <c r="B92" s="0" t="s">
        <v>2772</v>
      </c>
      <c r="C92" s="0" t="s">
        <v>2773</v>
      </c>
      <c r="D92" s="0" t="s">
        <v>2789</v>
      </c>
      <c r="E92" s="0" t="s">
        <v>2790</v>
      </c>
      <c r="F92" s="0" t="s">
        <v>2575</v>
      </c>
      <c r="G92" s="0" t="s">
        <v>2791</v>
      </c>
    </row>
    <row customHeight="1" ht="11.25">
      <c r="A93" s="0" t="s">
        <v>16</v>
      </c>
      <c r="B93" s="0" t="s">
        <v>2772</v>
      </c>
      <c r="C93" s="0" t="s">
        <v>2773</v>
      </c>
      <c r="D93" s="0" t="s">
        <v>2792</v>
      </c>
      <c r="E93" s="0" t="s">
        <v>2793</v>
      </c>
      <c r="F93" s="0" t="s">
        <v>2575</v>
      </c>
      <c r="G93" s="0" t="s">
        <v>2794</v>
      </c>
    </row>
    <row customHeight="1" ht="11.25">
      <c r="A94" s="0" t="s">
        <v>16</v>
      </c>
      <c r="B94" s="0" t="s">
        <v>2772</v>
      </c>
      <c r="C94" s="0" t="s">
        <v>2773</v>
      </c>
      <c r="D94" s="0" t="s">
        <v>2795</v>
      </c>
      <c r="E94" s="0" t="s">
        <v>2796</v>
      </c>
      <c r="F94" s="0" t="s">
        <v>2575</v>
      </c>
      <c r="G94" s="0" t="s">
        <v>2797</v>
      </c>
    </row>
    <row customHeight="1" ht="11.25">
      <c r="A95" s="0" t="s">
        <v>16</v>
      </c>
      <c r="B95" s="0" t="s">
        <v>2772</v>
      </c>
      <c r="C95" s="0" t="s">
        <v>2773</v>
      </c>
      <c r="D95" s="0" t="s">
        <v>2798</v>
      </c>
      <c r="E95" s="0" t="s">
        <v>2799</v>
      </c>
      <c r="F95" s="0" t="s">
        <v>2575</v>
      </c>
      <c r="G95" s="0" t="s">
        <v>2800</v>
      </c>
    </row>
    <row customHeight="1" ht="11.25">
      <c r="A96" s="0" t="s">
        <v>16</v>
      </c>
      <c r="B96" s="0" t="s">
        <v>2772</v>
      </c>
      <c r="C96" s="0" t="s">
        <v>2773</v>
      </c>
      <c r="D96" s="0" t="s">
        <v>2772</v>
      </c>
      <c r="E96" s="0" t="s">
        <v>2773</v>
      </c>
      <c r="F96" s="0" t="s">
        <v>2578</v>
      </c>
      <c r="G96" s="0" t="s">
        <v>2801</v>
      </c>
    </row>
    <row customHeight="1" ht="11.25">
      <c r="A97" s="0" t="s">
        <v>16</v>
      </c>
      <c r="B97" s="0" t="s">
        <v>2772</v>
      </c>
      <c r="C97" s="0" t="s">
        <v>2773</v>
      </c>
      <c r="D97" s="0" t="s">
        <v>2802</v>
      </c>
      <c r="E97" s="0" t="s">
        <v>2803</v>
      </c>
      <c r="F97" s="0" t="s">
        <v>2575</v>
      </c>
      <c r="G97" s="0" t="s">
        <v>2804</v>
      </c>
    </row>
    <row customHeight="1" ht="11.25">
      <c r="A98" s="0" t="s">
        <v>16</v>
      </c>
      <c r="B98" s="0" t="s">
        <v>2772</v>
      </c>
      <c r="C98" s="0" t="s">
        <v>2773</v>
      </c>
      <c r="D98" s="0" t="s">
        <v>2805</v>
      </c>
      <c r="E98" s="0" t="s">
        <v>2806</v>
      </c>
      <c r="F98" s="0" t="s">
        <v>2575</v>
      </c>
      <c r="G98" s="0" t="s">
        <v>2807</v>
      </c>
    </row>
    <row customHeight="1" ht="11.25">
      <c r="A99" s="0" t="s">
        <v>16</v>
      </c>
      <c r="B99" s="0" t="s">
        <v>2772</v>
      </c>
      <c r="C99" s="0" t="s">
        <v>2773</v>
      </c>
      <c r="D99" s="0" t="s">
        <v>2808</v>
      </c>
      <c r="E99" s="0" t="s">
        <v>2809</v>
      </c>
      <c r="F99" s="0" t="s">
        <v>2575</v>
      </c>
      <c r="G99" s="0" t="s">
        <v>2810</v>
      </c>
    </row>
    <row customHeight="1" ht="11.25">
      <c r="A100" s="0" t="s">
        <v>16</v>
      </c>
      <c r="B100" s="0" t="s">
        <v>2811</v>
      </c>
      <c r="C100" s="0" t="s">
        <v>2812</v>
      </c>
      <c r="D100" s="0" t="s">
        <v>2813</v>
      </c>
      <c r="E100" s="0" t="s">
        <v>2814</v>
      </c>
      <c r="F100" s="0" t="s">
        <v>2575</v>
      </c>
      <c r="G100" s="0" t="s">
        <v>2815</v>
      </c>
    </row>
    <row customHeight="1" ht="11.25">
      <c r="A101" s="0" t="s">
        <v>16</v>
      </c>
      <c r="B101" s="0" t="s">
        <v>2811</v>
      </c>
      <c r="C101" s="0" t="s">
        <v>2812</v>
      </c>
      <c r="D101" s="0" t="s">
        <v>2816</v>
      </c>
      <c r="E101" s="0" t="s">
        <v>2817</v>
      </c>
      <c r="F101" s="0" t="s">
        <v>2575</v>
      </c>
      <c r="G101" s="0" t="s">
        <v>2818</v>
      </c>
    </row>
    <row customHeight="1" ht="11.25">
      <c r="A102" s="0" t="s">
        <v>16</v>
      </c>
      <c r="B102" s="0" t="s">
        <v>2811</v>
      </c>
      <c r="C102" s="0" t="s">
        <v>2812</v>
      </c>
      <c r="D102" s="0" t="s">
        <v>2819</v>
      </c>
      <c r="E102" s="0" t="s">
        <v>2820</v>
      </c>
      <c r="F102" s="0" t="s">
        <v>2662</v>
      </c>
      <c r="G102" s="0" t="s">
        <v>2821</v>
      </c>
    </row>
    <row customHeight="1" ht="11.25">
      <c r="A103" s="0" t="s">
        <v>16</v>
      </c>
      <c r="B103" s="0" t="s">
        <v>2811</v>
      </c>
      <c r="C103" s="0" t="s">
        <v>2812</v>
      </c>
      <c r="D103" s="0" t="s">
        <v>2822</v>
      </c>
      <c r="E103" s="0" t="s">
        <v>2823</v>
      </c>
      <c r="F103" s="0" t="s">
        <v>2575</v>
      </c>
      <c r="G103" s="0" t="s">
        <v>2824</v>
      </c>
    </row>
    <row customHeight="1" ht="11.25">
      <c r="A104" s="0" t="s">
        <v>16</v>
      </c>
      <c r="B104" s="0" t="s">
        <v>2811</v>
      </c>
      <c r="C104" s="0" t="s">
        <v>2812</v>
      </c>
      <c r="D104" s="0" t="s">
        <v>2825</v>
      </c>
      <c r="E104" s="0" t="s">
        <v>2826</v>
      </c>
      <c r="F104" s="0" t="s">
        <v>2575</v>
      </c>
      <c r="G104" s="0" t="s">
        <v>2827</v>
      </c>
    </row>
    <row customHeight="1" ht="11.25">
      <c r="A105" s="0" t="s">
        <v>16</v>
      </c>
      <c r="B105" s="0" t="s">
        <v>2811</v>
      </c>
      <c r="C105" s="0" t="s">
        <v>2812</v>
      </c>
      <c r="D105" s="0" t="s">
        <v>2828</v>
      </c>
      <c r="E105" s="0" t="s">
        <v>2829</v>
      </c>
      <c r="F105" s="0" t="s">
        <v>2575</v>
      </c>
      <c r="G105" s="0" t="s">
        <v>2830</v>
      </c>
    </row>
    <row customHeight="1" ht="11.25">
      <c r="A106" s="0" t="s">
        <v>16</v>
      </c>
      <c r="B106" s="0" t="s">
        <v>2811</v>
      </c>
      <c r="C106" s="0" t="s">
        <v>2812</v>
      </c>
      <c r="D106" s="0" t="s">
        <v>2831</v>
      </c>
      <c r="E106" s="0" t="s">
        <v>2832</v>
      </c>
      <c r="F106" s="0" t="s">
        <v>2575</v>
      </c>
      <c r="G106" s="0" t="s">
        <v>2833</v>
      </c>
    </row>
    <row customHeight="1" ht="11.25">
      <c r="A107" s="0" t="s">
        <v>16</v>
      </c>
      <c r="B107" s="0" t="s">
        <v>2811</v>
      </c>
      <c r="C107" s="0" t="s">
        <v>2812</v>
      </c>
      <c r="D107" s="0" t="s">
        <v>2834</v>
      </c>
      <c r="E107" s="0" t="s">
        <v>2835</v>
      </c>
      <c r="F107" s="0" t="s">
        <v>2575</v>
      </c>
      <c r="G107" s="0" t="s">
        <v>2836</v>
      </c>
    </row>
    <row customHeight="1" ht="11.25">
      <c r="A108" s="0" t="s">
        <v>16</v>
      </c>
      <c r="B108" s="0" t="s">
        <v>2811</v>
      </c>
      <c r="C108" s="0" t="s">
        <v>2812</v>
      </c>
      <c r="D108" s="0" t="s">
        <v>2811</v>
      </c>
      <c r="E108" s="0" t="s">
        <v>2812</v>
      </c>
      <c r="F108" s="0" t="s">
        <v>2578</v>
      </c>
      <c r="G108" s="0" t="s">
        <v>2837</v>
      </c>
    </row>
    <row customHeight="1" ht="11.25">
      <c r="A109" s="0" t="s">
        <v>16</v>
      </c>
      <c r="B109" s="0" t="s">
        <v>2811</v>
      </c>
      <c r="C109" s="0" t="s">
        <v>2812</v>
      </c>
      <c r="D109" s="0" t="s">
        <v>2838</v>
      </c>
      <c r="E109" s="0" t="s">
        <v>2839</v>
      </c>
      <c r="F109" s="0" t="s">
        <v>2575</v>
      </c>
      <c r="G109" s="0" t="s">
        <v>2840</v>
      </c>
    </row>
    <row customHeight="1" ht="11.25">
      <c r="A110" s="0" t="s">
        <v>16</v>
      </c>
      <c r="B110" s="0" t="s">
        <v>2811</v>
      </c>
      <c r="C110" s="0" t="s">
        <v>2812</v>
      </c>
      <c r="D110" s="0" t="s">
        <v>2841</v>
      </c>
      <c r="E110" s="0" t="s">
        <v>2842</v>
      </c>
      <c r="F110" s="0" t="s">
        <v>2575</v>
      </c>
      <c r="G110" s="0" t="s">
        <v>2843</v>
      </c>
    </row>
    <row customHeight="1" ht="11.25">
      <c r="A111" s="0" t="s">
        <v>16</v>
      </c>
      <c r="B111" s="0" t="s">
        <v>2844</v>
      </c>
      <c r="C111" s="0" t="s">
        <v>2845</v>
      </c>
      <c r="D111" s="0" t="s">
        <v>2846</v>
      </c>
      <c r="E111" s="0" t="s">
        <v>2847</v>
      </c>
      <c r="F111" s="0" t="s">
        <v>2575</v>
      </c>
      <c r="G111" s="0" t="s">
        <v>2848</v>
      </c>
    </row>
    <row customHeight="1" ht="11.25">
      <c r="A112" s="0" t="s">
        <v>16</v>
      </c>
      <c r="B112" s="0" t="s">
        <v>2844</v>
      </c>
      <c r="C112" s="0" t="s">
        <v>2845</v>
      </c>
      <c r="D112" s="0" t="s">
        <v>2849</v>
      </c>
      <c r="E112" s="0" t="s">
        <v>2850</v>
      </c>
      <c r="F112" s="0" t="s">
        <v>2575</v>
      </c>
      <c r="G112" s="0" t="s">
        <v>2851</v>
      </c>
    </row>
    <row customHeight="1" ht="11.25">
      <c r="A113" s="0" t="s">
        <v>16</v>
      </c>
      <c r="B113" s="0" t="s">
        <v>2844</v>
      </c>
      <c r="C113" s="0" t="s">
        <v>2845</v>
      </c>
      <c r="D113" s="0" t="s">
        <v>2852</v>
      </c>
      <c r="E113" s="0" t="s">
        <v>2853</v>
      </c>
      <c r="F113" s="0" t="s">
        <v>2575</v>
      </c>
      <c r="G113" s="0" t="s">
        <v>2854</v>
      </c>
    </row>
    <row customHeight="1" ht="11.25">
      <c r="A114" s="0" t="s">
        <v>16</v>
      </c>
      <c r="B114" s="0" t="s">
        <v>2844</v>
      </c>
      <c r="C114" s="0" t="s">
        <v>2845</v>
      </c>
      <c r="D114" s="0" t="s">
        <v>2855</v>
      </c>
      <c r="E114" s="0" t="s">
        <v>2856</v>
      </c>
      <c r="F114" s="0" t="s">
        <v>2575</v>
      </c>
      <c r="G114" s="0" t="s">
        <v>2857</v>
      </c>
    </row>
    <row customHeight="1" ht="11.25">
      <c r="A115" s="0" t="s">
        <v>16</v>
      </c>
      <c r="B115" s="0" t="s">
        <v>2844</v>
      </c>
      <c r="C115" s="0" t="s">
        <v>2845</v>
      </c>
      <c r="D115" s="0" t="s">
        <v>2858</v>
      </c>
      <c r="E115" s="0" t="s">
        <v>2859</v>
      </c>
      <c r="F115" s="0" t="s">
        <v>2575</v>
      </c>
      <c r="G115" s="0" t="s">
        <v>2860</v>
      </c>
    </row>
    <row customHeight="1" ht="11.25">
      <c r="A116" s="0" t="s">
        <v>16</v>
      </c>
      <c r="B116" s="0" t="s">
        <v>2844</v>
      </c>
      <c r="C116" s="0" t="s">
        <v>2845</v>
      </c>
      <c r="D116" s="0" t="s">
        <v>2861</v>
      </c>
      <c r="E116" s="0" t="s">
        <v>2862</v>
      </c>
      <c r="F116" s="0" t="s">
        <v>2575</v>
      </c>
      <c r="G116" s="0" t="s">
        <v>2863</v>
      </c>
    </row>
    <row customHeight="1" ht="11.25">
      <c r="A117" s="0" t="s">
        <v>16</v>
      </c>
      <c r="B117" s="0" t="s">
        <v>2844</v>
      </c>
      <c r="C117" s="0" t="s">
        <v>2845</v>
      </c>
      <c r="D117" s="0" t="s">
        <v>2864</v>
      </c>
      <c r="E117" s="0" t="s">
        <v>2865</v>
      </c>
      <c r="F117" s="0" t="s">
        <v>2575</v>
      </c>
      <c r="G117" s="0" t="s">
        <v>2866</v>
      </c>
    </row>
    <row customHeight="1" ht="11.25">
      <c r="A118" s="0" t="s">
        <v>16</v>
      </c>
      <c r="B118" s="0" t="s">
        <v>2844</v>
      </c>
      <c r="C118" s="0" t="s">
        <v>2845</v>
      </c>
      <c r="D118" s="0" t="s">
        <v>2867</v>
      </c>
      <c r="E118" s="0" t="s">
        <v>2868</v>
      </c>
      <c r="F118" s="0" t="s">
        <v>2575</v>
      </c>
      <c r="G118" s="0" t="s">
        <v>2869</v>
      </c>
    </row>
    <row customHeight="1" ht="11.25">
      <c r="A119" s="0" t="s">
        <v>16</v>
      </c>
      <c r="B119" s="0" t="s">
        <v>2844</v>
      </c>
      <c r="C119" s="0" t="s">
        <v>2845</v>
      </c>
      <c r="D119" s="0" t="s">
        <v>2870</v>
      </c>
      <c r="E119" s="0" t="s">
        <v>2871</v>
      </c>
      <c r="F119" s="0" t="s">
        <v>2575</v>
      </c>
      <c r="G119" s="0" t="s">
        <v>2872</v>
      </c>
    </row>
    <row customHeight="1" ht="11.25">
      <c r="A120" s="0" t="s">
        <v>16</v>
      </c>
      <c r="B120" s="0" t="s">
        <v>2844</v>
      </c>
      <c r="C120" s="0" t="s">
        <v>2845</v>
      </c>
      <c r="D120" s="0" t="s">
        <v>2873</v>
      </c>
      <c r="E120" s="0" t="s">
        <v>2874</v>
      </c>
      <c r="F120" s="0" t="s">
        <v>2619</v>
      </c>
      <c r="G120" s="0" t="s">
        <v>2875</v>
      </c>
    </row>
    <row customHeight="1" ht="11.25">
      <c r="A121" s="0" t="s">
        <v>16</v>
      </c>
      <c r="B121" s="0" t="s">
        <v>2844</v>
      </c>
      <c r="C121" s="0" t="s">
        <v>2845</v>
      </c>
      <c r="D121" s="0" t="s">
        <v>2844</v>
      </c>
      <c r="E121" s="0" t="s">
        <v>2845</v>
      </c>
      <c r="F121" s="0" t="s">
        <v>2578</v>
      </c>
      <c r="G121" s="0" t="s">
        <v>2876</v>
      </c>
    </row>
    <row customHeight="1" ht="11.25">
      <c r="A122" s="0" t="s">
        <v>16</v>
      </c>
      <c r="B122" s="0" t="s">
        <v>2877</v>
      </c>
      <c r="C122" s="0" t="s">
        <v>2878</v>
      </c>
      <c r="D122" s="0" t="s">
        <v>2879</v>
      </c>
      <c r="E122" s="0" t="s">
        <v>2880</v>
      </c>
      <c r="F122" s="0" t="s">
        <v>2575</v>
      </c>
      <c r="G122" s="0" t="s">
        <v>2881</v>
      </c>
    </row>
    <row customHeight="1" ht="11.25">
      <c r="A123" s="0" t="s">
        <v>16</v>
      </c>
      <c r="B123" s="0" t="s">
        <v>2877</v>
      </c>
      <c r="C123" s="0" t="s">
        <v>2878</v>
      </c>
      <c r="D123" s="0" t="s">
        <v>2882</v>
      </c>
      <c r="E123" s="0" t="s">
        <v>2883</v>
      </c>
      <c r="F123" s="0" t="s">
        <v>2575</v>
      </c>
      <c r="G123" s="0" t="s">
        <v>2884</v>
      </c>
    </row>
    <row customHeight="1" ht="11.25">
      <c r="A124" s="0" t="s">
        <v>16</v>
      </c>
      <c r="B124" s="0" t="s">
        <v>2877</v>
      </c>
      <c r="C124" s="0" t="s">
        <v>2878</v>
      </c>
      <c r="D124" s="0" t="s">
        <v>2885</v>
      </c>
      <c r="E124" s="0" t="s">
        <v>2886</v>
      </c>
      <c r="F124" s="0" t="s">
        <v>2575</v>
      </c>
      <c r="G124" s="0" t="s">
        <v>2887</v>
      </c>
    </row>
    <row customHeight="1" ht="11.25">
      <c r="A125" s="0" t="s">
        <v>16</v>
      </c>
      <c r="B125" s="0" t="s">
        <v>2877</v>
      </c>
      <c r="C125" s="0" t="s">
        <v>2878</v>
      </c>
      <c r="D125" s="0" t="s">
        <v>2888</v>
      </c>
      <c r="E125" s="0" t="s">
        <v>2889</v>
      </c>
      <c r="F125" s="0" t="s">
        <v>2662</v>
      </c>
      <c r="G125" s="0" t="s">
        <v>2890</v>
      </c>
    </row>
    <row customHeight="1" ht="11.25">
      <c r="A126" s="0" t="s">
        <v>16</v>
      </c>
      <c r="B126" s="0" t="s">
        <v>2877</v>
      </c>
      <c r="C126" s="0" t="s">
        <v>2878</v>
      </c>
      <c r="D126" s="0" t="s">
        <v>2891</v>
      </c>
      <c r="E126" s="0" t="s">
        <v>2892</v>
      </c>
      <c r="F126" s="0" t="s">
        <v>2575</v>
      </c>
      <c r="G126" s="0" t="s">
        <v>2893</v>
      </c>
    </row>
    <row customHeight="1" ht="11.25">
      <c r="A127" s="0" t="s">
        <v>16</v>
      </c>
      <c r="B127" s="0" t="s">
        <v>2877</v>
      </c>
      <c r="C127" s="0" t="s">
        <v>2878</v>
      </c>
      <c r="D127" s="0" t="s">
        <v>2894</v>
      </c>
      <c r="E127" s="0" t="s">
        <v>2895</v>
      </c>
      <c r="F127" s="0" t="s">
        <v>2575</v>
      </c>
      <c r="G127" s="0" t="s">
        <v>2896</v>
      </c>
    </row>
    <row customHeight="1" ht="11.25">
      <c r="A128" s="0" t="s">
        <v>16</v>
      </c>
      <c r="B128" s="0" t="s">
        <v>2877</v>
      </c>
      <c r="C128" s="0" t="s">
        <v>2878</v>
      </c>
      <c r="D128" s="0" t="s">
        <v>2877</v>
      </c>
      <c r="E128" s="0" t="s">
        <v>2878</v>
      </c>
      <c r="F128" s="0" t="s">
        <v>2578</v>
      </c>
      <c r="G128" s="0" t="s">
        <v>2897</v>
      </c>
    </row>
    <row customHeight="1" ht="11.25">
      <c r="A129" s="0" t="s">
        <v>16</v>
      </c>
      <c r="B129" s="0" t="s">
        <v>2877</v>
      </c>
      <c r="C129" s="0" t="s">
        <v>2878</v>
      </c>
      <c r="D129" s="0" t="s">
        <v>2898</v>
      </c>
      <c r="E129" s="0" t="s">
        <v>2899</v>
      </c>
      <c r="F129" s="0" t="s">
        <v>2575</v>
      </c>
      <c r="G129" s="0" t="s">
        <v>2900</v>
      </c>
    </row>
    <row customHeight="1" ht="11.25">
      <c r="A130" s="0" t="s">
        <v>16</v>
      </c>
      <c r="B130" s="0" t="s">
        <v>2901</v>
      </c>
      <c r="C130" s="0" t="s">
        <v>2902</v>
      </c>
      <c r="D130" s="0" t="s">
        <v>2901</v>
      </c>
      <c r="E130" s="0" t="s">
        <v>2902</v>
      </c>
      <c r="F130" s="0" t="s">
        <v>2903</v>
      </c>
      <c r="G130" s="0" t="s">
        <v>2904</v>
      </c>
    </row>
    <row customHeight="1" ht="11.25">
      <c r="A131" s="0" t="s">
        <v>16</v>
      </c>
      <c r="B131" s="0" t="s">
        <v>2905</v>
      </c>
      <c r="C131" s="0" t="s">
        <v>2906</v>
      </c>
      <c r="D131" s="0" t="s">
        <v>2905</v>
      </c>
      <c r="E131" s="0" t="s">
        <v>2906</v>
      </c>
      <c r="F131" s="0" t="s">
        <v>2903</v>
      </c>
      <c r="G131" s="0" t="s">
        <v>2907</v>
      </c>
    </row>
    <row customHeight="1" ht="11.25">
      <c r="A132" s="0" t="s">
        <v>16</v>
      </c>
      <c r="B132" s="0" t="s">
        <v>100</v>
      </c>
      <c r="C132" s="0" t="s">
        <v>101</v>
      </c>
      <c r="D132" s="0" t="s">
        <v>100</v>
      </c>
      <c r="E132" s="0" t="s">
        <v>101</v>
      </c>
      <c r="F132" s="0" t="s">
        <v>2903</v>
      </c>
      <c r="G132"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F7F3-A403-F86B-8C3B-022637CA5B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2932</v>
      </c>
      <c r="B1" s="891" t="s">
        <v>2933</v>
      </c>
      <c r="C1" s="891" t="s">
        <v>1174</v>
      </c>
    </row>
    <row customHeight="1" ht="11.25">
      <c r="A2" s="891">
        <v>4189678</v>
      </c>
      <c r="B2" s="891" t="s">
        <v>2934</v>
      </c>
      <c r="C2" s="891" t="s">
        <v>2935</v>
      </c>
    </row>
    <row customHeight="1" ht="11.25">
      <c r="A3" s="891">
        <v>4190415</v>
      </c>
      <c r="B3" s="891" t="s">
        <v>2936</v>
      </c>
      <c r="C3" s="891" t="s">
        <v>2935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ACF01-0135-2A6D-FD0C-55A5F914DC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1" width="38.421875" customWidth="1"/>
    <col min="2" max="5" style="5281" width="9.140625"/>
  </cols>
  <sheetData>
    <row customHeight="1" ht="15">
      <c r="A1" s="219" t="s">
        <v>2937</v>
      </c>
      <c r="B1" s="219" t="s">
        <v>2938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23DA-2E0A-8BB4-D80F-51618F7338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2939</v>
      </c>
      <c r="B1" s="0" t="b">
        <v>1</v>
      </c>
    </row>
    <row customHeight="1" ht="11.25">
      <c r="A2" s="0" t="s">
        <v>2940</v>
      </c>
      <c r="B2" s="0" t="b">
        <v>0</v>
      </c>
    </row>
    <row customHeight="1" ht="11.25">
      <c r="A3" s="0" t="s">
        <v>2941</v>
      </c>
      <c r="B3" s="0" t="b">
        <v>1</v>
      </c>
    </row>
    <row customHeight="1" ht="11.25">
      <c r="A4" s="0" t="s">
        <v>2942</v>
      </c>
      <c r="B4" s="0" t="b">
        <v>0</v>
      </c>
    </row>
    <row customHeight="1" ht="11.25">
      <c r="A5" s="0" t="s">
        <v>2943</v>
      </c>
      <c r="B5" s="0" t="b">
        <v>0</v>
      </c>
    </row>
    <row customHeight="1" ht="11.25">
      <c r="A6" s="0" t="s">
        <v>2944</v>
      </c>
      <c r="B6" s="0" t="b">
        <v>0</v>
      </c>
    </row>
    <row customHeight="1" ht="11.25">
      <c r="A7" s="0" t="s">
        <v>2945</v>
      </c>
      <c r="B7" s="0" t="b">
        <v>0</v>
      </c>
    </row>
    <row customHeight="1" ht="11.25">
      <c r="A8" s="0" t="s">
        <v>2946</v>
      </c>
      <c r="B8" s="0" t="b">
        <v>0</v>
      </c>
    </row>
    <row customHeight="1" ht="11.25">
      <c r="A9" s="0" t="s">
        <v>2947</v>
      </c>
      <c r="B9" s="0" t="b">
        <v>0</v>
      </c>
    </row>
    <row customHeight="1" ht="11.25">
      <c r="A10" s="0" t="s">
        <v>2948</v>
      </c>
      <c r="B10" s="0" t="b">
        <v>0</v>
      </c>
    </row>
    <row customHeight="1" ht="11.25">
      <c r="A11" s="0" t="s">
        <v>2949</v>
      </c>
      <c r="B11" s="0" t="b">
        <v>0</v>
      </c>
    </row>
    <row customHeight="1" ht="11.25">
      <c r="A12" s="0" t="s">
        <v>2950</v>
      </c>
      <c r="B12" s="0" t="b">
        <v>0</v>
      </c>
    </row>
    <row customHeight="1" ht="11.25">
      <c r="A13" s="0" t="s">
        <v>2951</v>
      </c>
      <c r="B13" s="0" t="b">
        <v>0</v>
      </c>
    </row>
    <row customHeight="1" ht="11.25">
      <c r="A14" s="0" t="s">
        <v>2952</v>
      </c>
      <c r="B14" s="0" t="b">
        <v>1</v>
      </c>
    </row>
    <row customHeight="1" ht="11.25">
      <c r="A15" s="0" t="s">
        <v>2953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F5726-B577-690F-B6A4-57FA392472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A80FF-EA6B-75EF-040B-0430A6439D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2954</v>
      </c>
      <c r="B1" s="123" t="s">
        <v>2955</v>
      </c>
    </row>
    <row customHeight="1" ht="11.25">
      <c r="A2" s="118" t="s">
        <v>2956</v>
      </c>
      <c r="B2" s="118" t="s">
        <v>2957</v>
      </c>
    </row>
    <row customHeight="1" ht="11.25">
      <c r="A3" s="118" t="s">
        <v>2958</v>
      </c>
      <c r="B3" s="118" t="s">
        <v>2959</v>
      </c>
    </row>
    <row customHeight="1" ht="11.25">
      <c r="A4" s="118" t="s">
        <v>2960</v>
      </c>
      <c r="B4" s="118" t="s">
        <v>2961</v>
      </c>
    </row>
    <row customHeight="1" ht="11.25">
      <c r="A5" s="118" t="s">
        <v>2962</v>
      </c>
      <c r="B5" s="118" t="s">
        <v>2963</v>
      </c>
    </row>
    <row customHeight="1" ht="11.25">
      <c r="A6" s="118" t="s">
        <v>2964</v>
      </c>
      <c r="B6" s="118" t="s">
        <v>2965</v>
      </c>
    </row>
    <row customHeight="1" ht="11.25">
      <c r="A7" s="118" t="s">
        <v>2966</v>
      </c>
      <c r="B7" s="118" t="s">
        <v>2967</v>
      </c>
    </row>
    <row customHeight="1" ht="11.25">
      <c r="A8" s="118" t="s">
        <v>2968</v>
      </c>
      <c r="B8" s="118" t="s">
        <v>2969</v>
      </c>
    </row>
    <row customHeight="1" ht="11.25">
      <c r="A9" s="118" t="s">
        <v>2970</v>
      </c>
      <c r="B9" s="118" t="s">
        <v>2971</v>
      </c>
    </row>
    <row customHeight="1" ht="11.25">
      <c r="A10" s="118" t="s">
        <v>2972</v>
      </c>
      <c r="B10" s="118" t="s">
        <v>2973</v>
      </c>
    </row>
    <row customHeight="1" ht="11.25">
      <c r="A11" s="118" t="s">
        <v>2974</v>
      </c>
      <c r="B11" s="118" t="s">
        <v>2975</v>
      </c>
    </row>
    <row customHeight="1" ht="11.25">
      <c r="A12" s="118" t="s">
        <v>2976</v>
      </c>
      <c r="B12" s="118" t="s">
        <v>2977</v>
      </c>
    </row>
    <row customHeight="1" ht="11.25">
      <c r="A13" s="118" t="s">
        <v>2978</v>
      </c>
      <c r="B13" s="118" t="s">
        <v>2979</v>
      </c>
    </row>
    <row customHeight="1" ht="11.25">
      <c r="A14" s="118" t="s">
        <v>2980</v>
      </c>
      <c r="B14" s="118" t="s">
        <v>2981</v>
      </c>
    </row>
    <row customHeight="1" ht="11.25">
      <c r="A15" s="118" t="s">
        <v>2982</v>
      </c>
      <c r="B15" s="118" t="s">
        <v>2983</v>
      </c>
    </row>
    <row customHeight="1" ht="11.25">
      <c r="A16" s="118" t="s">
        <v>2984</v>
      </c>
      <c r="B16" s="118" t="s">
        <v>2985</v>
      </c>
    </row>
    <row customHeight="1" ht="11.25">
      <c r="A17" s="118" t="s">
        <v>2986</v>
      </c>
      <c r="B17" s="118" t="s">
        <v>2987</v>
      </c>
    </row>
    <row customHeight="1" ht="11.25">
      <c r="A18" s="118" t="s">
        <v>2988</v>
      </c>
      <c r="B18" s="118" t="s">
        <v>2989</v>
      </c>
    </row>
    <row customHeight="1" ht="11.25">
      <c r="A19" s="118" t="s">
        <v>2990</v>
      </c>
      <c r="B19" s="118" t="s">
        <v>2991</v>
      </c>
    </row>
    <row customHeight="1" ht="11.25">
      <c r="A20" s="118" t="s">
        <v>2992</v>
      </c>
      <c r="B20" s="118" t="s">
        <v>2993</v>
      </c>
    </row>
    <row customHeight="1" ht="11.25">
      <c r="A21" s="118" t="s">
        <v>2994</v>
      </c>
      <c r="B21" s="118" t="s">
        <v>2995</v>
      </c>
    </row>
    <row customHeight="1" ht="11.25">
      <c r="A22" s="118" t="s">
        <v>2996</v>
      </c>
      <c r="B22" s="118" t="s">
        <v>2997</v>
      </c>
    </row>
    <row customHeight="1" ht="11.25">
      <c r="A23" s="118" t="s">
        <v>2998</v>
      </c>
      <c r="B23" s="118" t="s">
        <v>2999</v>
      </c>
    </row>
    <row customHeight="1" ht="11.25">
      <c r="A24" s="118" t="s">
        <v>3000</v>
      </c>
      <c r="B24" s="118" t="s">
        <v>3001</v>
      </c>
    </row>
    <row customHeight="1" ht="11.25">
      <c r="A25" s="118" t="s">
        <v>3002</v>
      </c>
      <c r="B25" s="118" t="s">
        <v>3003</v>
      </c>
    </row>
    <row customHeight="1" ht="11.25">
      <c r="A26" s="118" t="s">
        <v>3004</v>
      </c>
      <c r="B26" s="118" t="s">
        <v>3005</v>
      </c>
    </row>
    <row customHeight="1" ht="11.25">
      <c r="A27" s="118" t="s">
        <v>3006</v>
      </c>
      <c r="B27" s="118" t="s">
        <v>3007</v>
      </c>
    </row>
    <row customHeight="1" ht="11.25">
      <c r="A28" s="118" t="s">
        <v>3008</v>
      </c>
      <c r="B28" s="118" t="s">
        <v>3009</v>
      </c>
    </row>
    <row customHeight="1" ht="11.25">
      <c r="A29" s="118" t="s">
        <v>3010</v>
      </c>
      <c r="B29" s="118" t="s">
        <v>3011</v>
      </c>
    </row>
    <row customHeight="1" ht="11.25">
      <c r="A30" s="118" t="s">
        <v>3012</v>
      </c>
      <c r="B30" s="118" t="s">
        <v>3013</v>
      </c>
    </row>
    <row customHeight="1" ht="11.25">
      <c r="A31" s="118" t="s">
        <v>3014</v>
      </c>
      <c r="B31" s="118" t="s">
        <v>3015</v>
      </c>
    </row>
    <row customHeight="1" ht="11.25">
      <c r="A32" s="118" t="s">
        <v>3016</v>
      </c>
      <c r="B32" s="118" t="s">
        <v>3017</v>
      </c>
    </row>
    <row customHeight="1" ht="11.25">
      <c r="A33" s="118" t="s">
        <v>3018</v>
      </c>
      <c r="B33" s="118" t="s">
        <v>3019</v>
      </c>
    </row>
    <row customHeight="1" ht="11.25">
      <c r="A34" s="118" t="s">
        <v>3020</v>
      </c>
      <c r="B34" s="118" t="s">
        <v>3021</v>
      </c>
    </row>
    <row customHeight="1" ht="11.25">
      <c r="A35" s="118" t="s">
        <v>3022</v>
      </c>
      <c r="B35" s="118" t="s">
        <v>3023</v>
      </c>
    </row>
    <row customHeight="1" ht="11.25">
      <c r="A36" s="118" t="s">
        <v>3024</v>
      </c>
      <c r="B36" s="118" t="s">
        <v>3025</v>
      </c>
    </row>
    <row customHeight="1" ht="11.25">
      <c r="A37" s="118" t="s">
        <v>3026</v>
      </c>
      <c r="B37" s="118" t="s">
        <v>3027</v>
      </c>
    </row>
    <row customHeight="1" ht="11.25">
      <c r="A38" s="118" t="s">
        <v>3028</v>
      </c>
      <c r="B38" s="118" t="s">
        <v>3029</v>
      </c>
    </row>
    <row customHeight="1" ht="11.25">
      <c r="A39" s="118" t="s">
        <v>3030</v>
      </c>
      <c r="B39" s="118" t="s">
        <v>3031</v>
      </c>
    </row>
    <row customHeight="1" ht="11.25">
      <c r="A40" s="118" t="s">
        <v>3032</v>
      </c>
      <c r="B40" s="118" t="s">
        <v>3033</v>
      </c>
    </row>
    <row customHeight="1" ht="11.25">
      <c r="A41" s="118" t="s">
        <v>3034</v>
      </c>
      <c r="B41" s="118" t="s">
        <v>3035</v>
      </c>
    </row>
    <row customHeight="1" ht="11.25">
      <c r="A42" s="118" t="s">
        <v>3036</v>
      </c>
      <c r="B42" s="118" t="s">
        <v>3037</v>
      </c>
    </row>
    <row customHeight="1" ht="11.25">
      <c r="A43" s="118" t="s">
        <v>3038</v>
      </c>
      <c r="B43" s="118" t="s">
        <v>3039</v>
      </c>
    </row>
    <row customHeight="1" ht="11.25">
      <c r="A44" s="118" t="s">
        <v>3040</v>
      </c>
      <c r="B44" s="118" t="s">
        <v>3041</v>
      </c>
    </row>
    <row customHeight="1" ht="11.25">
      <c r="A45" s="118" t="s">
        <v>3042</v>
      </c>
      <c r="B45" s="118" t="s">
        <v>3043</v>
      </c>
    </row>
    <row customHeight="1" ht="11.25">
      <c r="A46" s="118" t="s">
        <v>3044</v>
      </c>
      <c r="B46" s="118" t="s">
        <v>3045</v>
      </c>
    </row>
    <row customHeight="1" ht="11.25">
      <c r="A47" s="118" t="s">
        <v>3046</v>
      </c>
      <c r="B47" s="118" t="s">
        <v>3047</v>
      </c>
    </row>
    <row customHeight="1" ht="11.25">
      <c r="A48" s="118" t="s">
        <v>3048</v>
      </c>
      <c r="B48" s="118" t="s">
        <v>3049</v>
      </c>
    </row>
    <row customHeight="1" ht="11.25">
      <c r="A49" s="118" t="s">
        <v>3050</v>
      </c>
      <c r="B49" s="118" t="s">
        <v>3051</v>
      </c>
    </row>
    <row customHeight="1" ht="11.25">
      <c r="A50" s="118" t="s">
        <v>3052</v>
      </c>
      <c r="B50" s="118" t="s">
        <v>3053</v>
      </c>
    </row>
    <row customHeight="1" ht="11.25">
      <c r="A51" s="118" t="s">
        <v>3054</v>
      </c>
      <c r="B51" s="118" t="s">
        <v>3055</v>
      </c>
    </row>
    <row customHeight="1" ht="11.25">
      <c r="A52" s="118" t="s">
        <v>3056</v>
      </c>
      <c r="B52" s="118" t="s">
        <v>3057</v>
      </c>
    </row>
    <row customHeight="1" ht="11.25">
      <c r="A53" s="118" t="s">
        <v>3058</v>
      </c>
      <c r="B53" s="118" t="s">
        <v>3059</v>
      </c>
    </row>
    <row customHeight="1" ht="11.25">
      <c r="A54" s="118" t="s">
        <v>3060</v>
      </c>
      <c r="B54" s="118" t="s">
        <v>3061</v>
      </c>
    </row>
    <row customHeight="1" ht="11.25">
      <c r="A55" s="118" t="s">
        <v>3062</v>
      </c>
      <c r="B55" s="118" t="s">
        <v>3063</v>
      </c>
    </row>
    <row customHeight="1" ht="11.25">
      <c r="A56" s="118" t="s">
        <v>3064</v>
      </c>
      <c r="B56" s="118" t="s">
        <v>3065</v>
      </c>
    </row>
    <row customHeight="1" ht="11.25">
      <c r="A57" s="118" t="s">
        <v>3066</v>
      </c>
      <c r="B57" s="118" t="s">
        <v>3067</v>
      </c>
    </row>
    <row customHeight="1" ht="11.25">
      <c r="A58" s="118" t="s">
        <v>3068</v>
      </c>
      <c r="B58" s="118" t="s">
        <v>3069</v>
      </c>
    </row>
    <row customHeight="1" ht="11.25">
      <c r="A59" s="118" t="s">
        <v>3070</v>
      </c>
      <c r="B59" s="118" t="s">
        <v>3071</v>
      </c>
    </row>
    <row customHeight="1" ht="11.25">
      <c r="A60" s="118" t="s">
        <v>3072</v>
      </c>
      <c r="B60" s="118" t="s">
        <v>3073</v>
      </c>
    </row>
    <row customHeight="1" ht="11.25">
      <c r="A61" s="118"/>
      <c r="B61" s="118" t="s">
        <v>3074</v>
      </c>
    </row>
    <row customHeight="1" ht="11.25">
      <c r="A62" s="118"/>
      <c r="B62" s="118" t="s">
        <v>3075</v>
      </c>
    </row>
    <row customHeight="1" ht="11.25">
      <c r="A63" s="118"/>
      <c r="B63" s="118" t="s">
        <v>3076</v>
      </c>
    </row>
    <row customHeight="1" ht="11.25">
      <c r="A64" s="118"/>
      <c r="B64" s="118" t="s">
        <v>3077</v>
      </c>
    </row>
    <row customHeight="1" ht="11.25">
      <c r="A65" s="118"/>
      <c r="B65" s="118" t="s">
        <v>3078</v>
      </c>
    </row>
    <row customHeight="1" ht="11.25">
      <c r="A66" s="118"/>
      <c r="B66" s="118" t="s">
        <v>3079</v>
      </c>
    </row>
    <row customHeight="1" ht="11.25">
      <c r="A67" s="118"/>
      <c r="B67" s="118" t="s">
        <v>3080</v>
      </c>
    </row>
    <row customHeight="1" ht="11.25">
      <c r="A68" s="118"/>
      <c r="B68" s="118" t="s">
        <v>3081</v>
      </c>
    </row>
    <row customHeight="1" ht="11.25">
      <c r="A69" s="118"/>
      <c r="B69" s="118" t="s">
        <v>3082</v>
      </c>
    </row>
    <row customHeight="1" ht="11.25">
      <c r="A70" s="118"/>
      <c r="B70" s="118" t="s">
        <v>3083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ECA02-7B25-D0A8-360B-8536424474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3084</v>
      </c>
    </row>
    <row customHeight="1" ht="90">
      <c r="B2" s="150" t="s">
        <v>3085</v>
      </c>
    </row>
    <row customHeight="1" ht="67.5">
      <c r="B3" s="150" t="s">
        <v>3086</v>
      </c>
    </row>
    <row customHeight="1" ht="33.75">
      <c r="B4" s="150" t="s">
        <v>3087</v>
      </c>
    </row>
    <row customHeight="1" ht="11.25">
      <c r="B5" s="150" t="s">
        <v>3088</v>
      </c>
    </row>
    <row customHeight="1" ht="22.5">
      <c r="B6" s="150" t="s">
        <v>3089</v>
      </c>
    </row>
    <row customHeight="1" ht="22.5">
      <c r="B7" s="150" t="s">
        <v>3090</v>
      </c>
    </row>
    <row customHeight="1" ht="22.5">
      <c r="B8" s="150" t="s">
        <v>3091</v>
      </c>
    </row>
    <row customHeight="1" ht="22.5">
      <c r="B9" s="150" t="s">
        <v>3092</v>
      </c>
    </row>
    <row customHeight="1" ht="56.25">
      <c r="B10" s="150" t="s">
        <v>3093</v>
      </c>
    </row>
    <row customHeight="1" ht="12.75">
      <c r="B11" s="215" t="s">
        <v>3094</v>
      </c>
    </row>
    <row customHeight="1" ht="11.25">
      <c r="B12" s="149" t="s">
        <v>3095</v>
      </c>
    </row>
    <row customHeight="1" ht="22.5">
      <c r="B13" s="150" t="s">
        <v>3096</v>
      </c>
    </row>
    <row customHeight="1" ht="67.5">
      <c r="B14" s="150" t="s">
        <v>3097</v>
      </c>
    </row>
    <row customHeight="1" ht="22.5">
      <c r="B15" s="150" t="s">
        <v>3098</v>
      </c>
    </row>
    <row customHeight="1" ht="11.25">
      <c r="B16" s="149" t="s">
        <v>3099</v>
      </c>
      <c r="D16" s="156"/>
    </row>
    <row customHeight="1" ht="33.75">
      <c r="B17" s="150" t="s">
        <v>3100</v>
      </c>
    </row>
    <row customHeight="1" ht="33.75">
      <c r="B18" s="150" t="s">
        <v>3101</v>
      </c>
    </row>
    <row customHeight="1" ht="11.25">
      <c r="B19" s="150" t="s">
        <v>3102</v>
      </c>
    </row>
    <row customHeight="1" ht="33.75">
      <c r="B20" s="150" t="s">
        <v>3103</v>
      </c>
    </row>
    <row customHeight="1" ht="11.25">
      <c r="B21" s="149" t="s">
        <v>3104</v>
      </c>
    </row>
    <row customHeight="1" ht="11.25">
      <c r="B22" s="150" t="s">
        <v>3105</v>
      </c>
    </row>
    <row r="24" customHeight="1" ht="22.5">
      <c r="B24" s="217" t="s">
        <v>3106</v>
      </c>
    </row>
    <row r="26" customHeight="1" ht="11.25">
      <c r="B26" s="149" t="s">
        <v>3107</v>
      </c>
    </row>
    <row customHeight="1" ht="22.5">
      <c r="B27" s="216" t="s">
        <v>401</v>
      </c>
    </row>
    <row customHeight="1" ht="56.25">
      <c r="B28" s="216" t="s">
        <v>3108</v>
      </c>
    </row>
    <row customHeight="1" ht="11.25">
      <c r="B29" s="266" t="s">
        <v>3109</v>
      </c>
    </row>
    <row customHeight="1" ht="22.5">
      <c r="B30" s="216" t="s">
        <v>3110</v>
      </c>
    </row>
    <row r="32" customHeight="1" ht="11.25">
      <c r="A32" s="244"/>
      <c r="B32" s="245" t="s">
        <v>3111</v>
      </c>
    </row>
    <row customHeight="1" ht="14.25">
      <c r="A33" s="246">
        <v>1</v>
      </c>
      <c r="B33" s="247" t="s">
        <v>3112</v>
      </c>
    </row>
    <row customHeight="1" ht="14.25">
      <c r="A34" s="246">
        <v>2</v>
      </c>
      <c r="B34" s="247" t="s">
        <v>3113</v>
      </c>
    </row>
    <row customHeight="1" ht="11.25">
      <c r="B35" s="245" t="s">
        <v>3114</v>
      </c>
    </row>
    <row customHeight="1" ht="11.25">
      <c r="B36" s="247" t="s">
        <v>3115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